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5" windowWidth="18975" windowHeight="8130" tabRatio="769"/>
  </bookViews>
  <sheets>
    <sheet name="Exhibit 9 Scorecard" sheetId="2" r:id="rId1"/>
    <sheet name="Fall 2008 to Spring 2009" sheetId="1" r:id="rId2"/>
    <sheet name="Fall 2009" sheetId="4" r:id="rId3"/>
    <sheet name="Spring 2010" sheetId="5" r:id="rId4"/>
    <sheet name="Fall 2010" sheetId="6" r:id="rId5"/>
    <sheet name="Spring 2011" sheetId="7" r:id="rId6"/>
  </sheets>
  <externalReferences>
    <externalReference r:id="rId7"/>
  </externalReferences>
  <calcPr calcId="125725"/>
</workbook>
</file>

<file path=xl/calcChain.xml><?xml version="1.0" encoding="utf-8"?>
<calcChain xmlns="http://schemas.openxmlformats.org/spreadsheetml/2006/main">
  <c r="L25" i="2"/>
  <c r="L24" s="1"/>
  <c r="K24"/>
  <c r="J24"/>
  <c r="I24"/>
  <c r="H24"/>
  <c r="G24"/>
  <c r="F24"/>
  <c r="E24"/>
  <c r="D24"/>
  <c r="C24"/>
  <c r="B24"/>
  <c r="L23"/>
  <c r="L22" s="1"/>
  <c r="K22"/>
  <c r="J22"/>
  <c r="I22"/>
  <c r="H22"/>
  <c r="G22"/>
  <c r="F22"/>
  <c r="E22"/>
  <c r="D22"/>
  <c r="C22"/>
  <c r="B22"/>
  <c r="L21"/>
  <c r="K20"/>
  <c r="I20"/>
  <c r="G20"/>
  <c r="E20"/>
  <c r="C20"/>
  <c r="K19"/>
  <c r="J19"/>
  <c r="J20" s="1"/>
  <c r="I19"/>
  <c r="H19"/>
  <c r="H20" s="1"/>
  <c r="G19"/>
  <c r="F19"/>
  <c r="F20" s="1"/>
  <c r="E19"/>
  <c r="D19"/>
  <c r="D20" s="1"/>
  <c r="C19"/>
  <c r="B19"/>
  <c r="B20" s="1"/>
  <c r="K18"/>
  <c r="I18"/>
  <c r="G18"/>
  <c r="E18"/>
  <c r="C18"/>
  <c r="L17"/>
  <c r="L16" s="1"/>
  <c r="K16"/>
  <c r="J16"/>
  <c r="I16"/>
  <c r="H16"/>
  <c r="G16"/>
  <c r="F16"/>
  <c r="E16"/>
  <c r="D16"/>
  <c r="C16"/>
  <c r="B16"/>
  <c r="L15"/>
  <c r="L14" s="1"/>
  <c r="K14"/>
  <c r="J14"/>
  <c r="I14"/>
  <c r="H14"/>
  <c r="G14"/>
  <c r="F14"/>
  <c r="E14"/>
  <c r="D14"/>
  <c r="C14"/>
  <c r="B14"/>
  <c r="L13"/>
  <c r="L10"/>
  <c r="L9"/>
  <c r="L8"/>
  <c r="L7"/>
  <c r="L6"/>
  <c r="L5"/>
  <c r="L4"/>
  <c r="L19" l="1"/>
  <c r="L18" s="1"/>
  <c r="B18"/>
  <c r="D18"/>
  <c r="F18"/>
  <c r="H18"/>
  <c r="J18"/>
  <c r="L20" l="1"/>
</calcChain>
</file>

<file path=xl/sharedStrings.xml><?xml version="1.0" encoding="utf-8"?>
<sst xmlns="http://schemas.openxmlformats.org/spreadsheetml/2006/main" count="339" uniqueCount="204">
  <si>
    <t>Goal 1</t>
  </si>
  <si>
    <t>Goal 2</t>
  </si>
  <si>
    <t>Goal 3</t>
  </si>
  <si>
    <t>Goal 4</t>
  </si>
  <si>
    <t>Goal 5</t>
  </si>
  <si>
    <t>Goal 6</t>
  </si>
  <si>
    <t>Goal 7</t>
  </si>
  <si>
    <t>Goal 8</t>
  </si>
  <si>
    <t>Goal 9</t>
  </si>
  <si>
    <t>Goal 10</t>
  </si>
  <si>
    <t>Average</t>
  </si>
  <si>
    <t>Spring 2008</t>
  </si>
  <si>
    <t>Fall 2008</t>
  </si>
  <si>
    <t>Spring 2009</t>
  </si>
  <si>
    <t>Fall 2009</t>
  </si>
  <si>
    <t>Spring 2010</t>
  </si>
  <si>
    <t>Fall 2010</t>
  </si>
  <si>
    <t>Spring 2011</t>
  </si>
  <si>
    <t xml:space="preserve">Average </t>
  </si>
  <si>
    <t>Change</t>
  </si>
  <si>
    <t xml:space="preserve">Change </t>
  </si>
  <si>
    <t xml:space="preserve">Note: </t>
  </si>
  <si>
    <t>Did not meet expectation</t>
  </si>
  <si>
    <t>Met expectation</t>
  </si>
  <si>
    <t>Exceeded expecation</t>
  </si>
  <si>
    <t>Summary of Assessment Results (Overview)</t>
  </si>
  <si>
    <r>
      <t>Learning Goal 1:</t>
    </r>
    <r>
      <rPr>
        <sz val="12"/>
        <color theme="1"/>
        <rFont val="Times New Roman"/>
        <family val="1"/>
      </rPr>
      <t xml:space="preserve"> </t>
    </r>
  </si>
  <si>
    <t xml:space="preserve">Our program will prepare our students with the skills necessary for integrating thinking and decision making in a global market place.   </t>
  </si>
  <si>
    <r>
      <t>Learning Goal 2:</t>
    </r>
    <r>
      <rPr>
        <sz val="12"/>
        <color theme="1"/>
        <rFont val="Times New Roman"/>
        <family val="1"/>
      </rPr>
      <t xml:space="preserve"> </t>
    </r>
  </si>
  <si>
    <t xml:space="preserve">Our program will prepare our students with the knowledge necessary for legal and ethical decisions in a global market place.  </t>
  </si>
  <si>
    <r>
      <t>Learning Goal 3:</t>
    </r>
    <r>
      <rPr>
        <sz val="12"/>
        <color theme="1"/>
        <rFont val="Times New Roman"/>
        <family val="1"/>
      </rPr>
      <t xml:space="preserve"> </t>
    </r>
  </si>
  <si>
    <t>Our program will prepare our students with the skills and techniques required to behave professionally and communicate effectively.</t>
  </si>
  <si>
    <t xml:space="preserve">Our program will prepare our students with the knowledge and skills in applying technology in business decision making.  </t>
  </si>
  <si>
    <t>Learning Goal 5: (for Marketing)</t>
  </si>
  <si>
    <t>Learning Goal 6: (for Accounting)</t>
  </si>
  <si>
    <t>Learning Goal 7: (for Management)</t>
  </si>
  <si>
    <t>Learning Goal 8: (for Economics)</t>
  </si>
  <si>
    <t>Our program will enhance student understanding of price theory and business cycles in a changing global environment.</t>
  </si>
  <si>
    <t>Learning Goal 9: (for Finance)</t>
  </si>
  <si>
    <t>Students will understand and be able to apply the major concepts of finance to business decision-making.  In addition, students will be able to integrate finance concepts into the other business disciplines.</t>
  </si>
  <si>
    <t>Learning Goal 10: (for Statistics)</t>
  </si>
  <si>
    <t>Our program will enhance student understanding of descriptive &amp; inferential statistics and probability theory.</t>
  </si>
  <si>
    <r>
      <t>Learning Goal 4:</t>
    </r>
    <r>
      <rPr>
        <sz val="12"/>
        <color theme="1"/>
        <rFont val="Times New Roman"/>
        <family val="1"/>
      </rPr>
      <t xml:space="preserve"> </t>
    </r>
  </si>
  <si>
    <t>Our program will enhance student learning in evaluating marketing opportunities and threats facing organizations in a changing marketing environment and applying marketing strategy knowledge in a diverse market.</t>
  </si>
  <si>
    <t>Our program will enhance student learning in interpreting and using accounting information for decision making.</t>
  </si>
  <si>
    <t>2. Most goals were not achieved this semester. Especially Goals 3, 4, 5 and 6 (53%, 53%, 33% and 64%).</t>
  </si>
  <si>
    <t xml:space="preserve">2. The instructor will be modifying the Rubrics exam and eliminating certain questions that in retrospect may be vague and as a result, unnecessarily difficult to answer.   </t>
  </si>
  <si>
    <t>1. The instructor will strive for continuous improvement to achieve the 75% goal by encouraging understanding of self, ethics, leadership and career assessment and ensure student access to the writing center and tutoring in order to enhance writing skills.</t>
  </si>
  <si>
    <t xml:space="preserve">2. Mostly in sections A and D, goals 1, 3, 4 and 6 were not achieved , although around 70% of the students achieved the above mentioned goals.  </t>
  </si>
  <si>
    <t>1. A new assessment tool was implemented this semester, and the decline in student performance may be a function of the new assessment rather than poorer student performance.   One professor also stated that he may have tightened his standards in the course.</t>
  </si>
  <si>
    <t>3. We will continue to analyze whether the new assessment tool is accurately measuring this goal.  If not, we will refine the assessment tool.</t>
  </si>
  <si>
    <t>2. The instructor will use the new assessment tool for a second time this semester and be able to analyze whether the assessment tool is actually measuring what it is intended to measure.</t>
  </si>
  <si>
    <t xml:space="preserve">2. We have observed a further decline of student performance following fall semester of 2008 in achieving the second and third learning objectives of ACC201.  It is noteworthy to indicate that although the percentage of students meeting or exceeding exectation is going down, the percentage of students exceeding expectation is climbing this semester, showing an enlarging gap in performance between students performing better and students performing worse. It is important to explore why this trend exists.  </t>
  </si>
  <si>
    <t>1. We need to re-design our ACC201 and ACC202 currriculum to control study behavior of below-average students.  This can be done by re-designing the online homework grading policy or using in-class quizzes.</t>
  </si>
  <si>
    <t xml:space="preserve">1. 14% improvement of student performance in fall 2008 and 41% decline of student performance in spring 2009 </t>
  </si>
  <si>
    <t xml:space="preserve">1. 10% improvement of student performance in fall 2008 and moderate decline (3%) in spring 2009 </t>
  </si>
  <si>
    <t xml:space="preserve">1. 13% improvement of student performance in fall 2008 and moderate decline (3%) in spring 2009 </t>
  </si>
  <si>
    <t>1. No improvement in fall 2008 and 13% decline of student performance in spring 2009</t>
  </si>
  <si>
    <t xml:space="preserve">1. 4% improvement of student performance in fall 2008 and 18% decline of student performance in spring 2009 </t>
  </si>
  <si>
    <t xml:space="preserve">1. 2% improvement of student performance in fall 2008 and Moderate decline (4%) in spring 2009 </t>
  </si>
  <si>
    <t>1. 5% improvement of student performance in fall 2008 and 10% decline of student performance in spring 2009</t>
  </si>
  <si>
    <t>1. In MGM350,  the decline in CLO 5 is due to that many students not buying the software that comes with the book and not doing the part of the homeworks that requires solving the model using the software. We need to make sure a the beginning of the year that the majority of students have access to the software package used in the course</t>
  </si>
  <si>
    <t>2. In MGM280, We will focus more on improving students' ability to analyze and solve management functions problems to increase students' performance  in this learning area.</t>
  </si>
  <si>
    <t>1. We will continue monitoring this area for continuous improvement.</t>
  </si>
  <si>
    <t>1. 4% improvement of student performance in fall 2008 and no change  in spring 2009</t>
  </si>
  <si>
    <t>Fall 2008- Spring 2009</t>
  </si>
  <si>
    <t xml:space="preserve">In the fall semester of 2008, the overall scores of all learning goals are greater than 2, suggesting that our core courses in the SBE undergraduate program were on the right track in helping our students achieve the SBE education goals.  However, this increasing pattern in student performance was reversed during the spring semester of 2009.  In spring 2009, we noticed significant declines of students’ performance in achieving several SBE goals including Goal #1 (41% decline), Goal #4 (13% decline), Goal #5 (18% decline), and Goal #7 (10% decline). Although we also observed moderate declines of student performance in achieving goals #2, #3, #6, and #9, the declines in Goals #1, #4, #5, and #7 were exceptionally large.  This observed declining pattern during spring 2009 had raised concern from our committee members and we had communicated with the department chairs via Form B and face-to-face discussions during fall 2009.  Thereafter, the department chairs discussed the issues in the department meetings and met with individual faculty to provide solutions that allowed us to close the loop. According to the completed Form B, the declining patterns in student performance are due to several factors: (1) change in assessment tools, (2) tightened standards, and (3) the fact that students did not learn well and the instruction needs to be improved.  </t>
  </si>
  <si>
    <t xml:space="preserve">1. The instructor is changing the text book.  The new text book will have more chapters but less material.  He believes this will allow both the students and myself to focus more clearly on the more important and critial areas of Business Law. </t>
  </si>
  <si>
    <t xml:space="preserve">3.  The insutructor will continue his practice of giving students one point for each class they attend as well as one point for handing in written homework.  He instituted this last semester and the results are positive.  </t>
  </si>
  <si>
    <t xml:space="preserve">4.  The instructor will provide the students with three lists of words that they will be responsible for in each of my three exams.  He has also changed his vocabulary book which teaches vocabulary by presenting the words in the context of articles drawn from the Atlantic Monthly.        </t>
  </si>
  <si>
    <t xml:space="preserve">1. The instructor is aware of this decline and has suggeted ways for improving the achievement rates for all the learning goals including the following actions: (1) Improve  analysis and presentation skills; (2) Improve writing of business plans for a start up company; (3) Improve the quality of quiz process and quality. </t>
  </si>
  <si>
    <t>1. The instructors are aware of this and they have suggested ways of improving acheivement rates  including: (1). To strengthen our students’ ability in understanding and using Excel and Access applications and (2) ensure students understand the role technology plays in solving real business problem</t>
  </si>
  <si>
    <t>2. Performance related issues in ACC201 were discussed in a departmental meeting, and several corrective measures were recommended to insure better performance, including (1) to institute chapter by chapter in-class quizzes (10-11 quizzes in total) to insure students understanding of chapter materials; (2) to revise homework assignment in order to reflect both class coverage and chapter coverage of subject matters.  A follow up will take place during Fall 2009 to measure the effectiveness of both actions taken on students performance.</t>
  </si>
  <si>
    <t>1. 9% improvement of student performance in fall 2008 and 4% moderate improvement in spring 2009</t>
  </si>
  <si>
    <t>1. 26% improvement of student performance in fall 2008 and 5% moderate decline in spring 2009</t>
  </si>
  <si>
    <t xml:space="preserve">1. The department does not believe a 5% decline is statistically significant, especially when faculty have increased standards in this course.  </t>
  </si>
  <si>
    <t>2. We need to continue monitoring this area</t>
  </si>
  <si>
    <t xml:space="preserve">1. 48% improvement of student performance in fall 2009 following 41% decline of student performance in spring 2009 </t>
  </si>
  <si>
    <t xml:space="preserve">1. 1%  decline of student performance in fall 2009 following 18% decline of student performance in spring 2009 </t>
  </si>
  <si>
    <t xml:space="preserve">1. 2% improvement of student performance in fall 2009 following the 4% moderate decline in spring 2009 </t>
  </si>
  <si>
    <t>1. 4% improvement of student performance in fall 2009 following the 10% decline of student performance in spring 2009</t>
  </si>
  <si>
    <t>Our program will enhance students learning in applying the knowledge of global management and supply chain management to diverse situations of decision making process.</t>
  </si>
  <si>
    <t>1. 10% decline of student performance in fall 2009 following the 4% Improvement in spring 2009</t>
  </si>
  <si>
    <t>1. No change of student performance in fall 2009 following the 5% moderate decline in spring 2009</t>
  </si>
  <si>
    <t>1. 9% improvement of student performance in fall 2009 following no change  in spring 2009</t>
  </si>
  <si>
    <t>Major Findings and Identified Issues:</t>
  </si>
  <si>
    <t xml:space="preserve">Our efforts to close the loop appeared to contribute positively to the assessment result of fall 2009. The result of fall 2009 (see Exhibit 9) demonstrated that the declining pattern of assessment we observed in the spring 2009 had been halted or reversed in some areas after we communicated the assessment issues with the department chairs and faculty.  Student performance in fall 2009 had largely improved (i.e., bounced back) in Goals #1 (48%) and #4 (24%) and slightly recovered in Goals #3 (3%), #6 (2%), and #7 (4%).  In the same period, student performance in Goal #5 only declined 1%, consistent with the feedback from the department chair of Marketing, who indicated on Form B that the 18% decline in student performance observed during spring 2009 was due to change in assessment tools and should be stabilized in the succeeding semesters.   We also observed a moderate decline in Goals #2 and #8, and had communicated this observation with the department chairs.  </t>
  </si>
  <si>
    <t xml:space="preserve">1. 10% decline of student performance in fall 2009  following the 3% moderate decline in spring 2009 </t>
  </si>
  <si>
    <t xml:space="preserve">1. 3% improvement of student performance in fall 2009 following the 3% moderate decline in spring 2009 </t>
  </si>
  <si>
    <t>1. 24% improvement in fall 2009 following the 13% decline of student performance in spring 2009</t>
  </si>
  <si>
    <t xml:space="preserve">1. The huge swing of student performance in this learning goal from fall 2008 to fall 2009 indicates that this is an area of weakness that merits our attention.  </t>
  </si>
  <si>
    <r>
      <t>Exhibit 9</t>
    </r>
    <r>
      <rPr>
        <sz val="12"/>
        <color theme="1"/>
        <rFont val="Times New Roman"/>
        <family val="1"/>
      </rPr>
      <t xml:space="preserve"> presents the scorecard of the SBE program in achieving the SBE learning goals.  This scorecard includes the data across seven semesters from spring 2008 through spring 2011. The overall scores of each semester are computed using the weighted average approach assuming that each covered course learning objective contributes equal weight to the learning objective and each learning objective contributes the same weight to the learning goal.  A score of 1 signals the underperformance of students below the course expectation and a score of 2 or 3 indicates that student performance met or exceeded the course expectation. Sometimes, we may sample only one section from one course to compute the scores.  We need to use cautions when interpreting the overall scores. The overall scores are affected by the percentage of students who meet or exceed the expectation of the instructors.  An instructor with higher expectation will certainly produce a lower overall score due to the fact that more students will fail to meet standards.  Therefore, the overall scores should not be used to evaluate the individual performance of instructors across all learning goals.  It is important to note that the overall scores are only useful as the basis for identifying the areas needed for continuous improvement.  Our main focus should be the change in the levels of the assessment results across different periods rather than the level of the assessment result in an individual year.</t>
    </r>
  </si>
  <si>
    <t>2. It appeared that the changes made by the instructor worked.  However, we will monitor student performance in this area very closely.</t>
  </si>
  <si>
    <t>Action Plans for Closing the Loop</t>
  </si>
  <si>
    <t xml:space="preserve">Action Plans for Closing the Loop </t>
  </si>
  <si>
    <t xml:space="preserve">1.  The practice of giving students one point for attending class and one point for submitting homework has been very successful and will continue.  </t>
  </si>
  <si>
    <t xml:space="preserve">2.  The instrcutor will continue to use the current textbook for at least one more semester.  Fall 2009 was the first semester that he used the textbook and it was well received by the students.  Also, it can be used for ACC-352 which represents a meaningful savings for the students.  </t>
  </si>
  <si>
    <t xml:space="preserve">3.  The response to the videos used in this course was positive and the instructor will try to obtain high quality videos in the future.  </t>
  </si>
  <si>
    <t>1. We will monitor this area for continuous improvement.</t>
  </si>
  <si>
    <t>2.  The declining pattern has been halted.  This indicated that the 18% drop in spring 2009 was due to the tightened standards of the instructor and the implementation of the new assessment tool used by the instructor.</t>
  </si>
  <si>
    <t>1. Students did poorly on product life cycle</t>
  </si>
  <si>
    <t xml:space="preserve">2. We will monitor this area for continuous improvement. </t>
  </si>
  <si>
    <t xml:space="preserve">2. It is crucial to ensure that all of the sections are taught with the same treatment and the instructor covered the same material in different sections of ACC201 and ACC202.  </t>
  </si>
  <si>
    <t xml:space="preserve">1.Ensure use of a variety of  real world applications of OR/MS  in different types of organizatins. Also, assign students more "articles" to read.. </t>
  </si>
  <si>
    <t>1.This is the first semester when a decline has been observed in achieving both Learning Objective 1 and 2. There has been no change in the methods of teaching, material covered, course requirements, or assessment tools. Still, decline has been observed in both objectives. Performance needs to watched closely in the next semester in order to identify the reason for this drop.</t>
  </si>
  <si>
    <t>1. The number of students meeting or exceeding CLO 2 of ECO 110 was somewhat disappointing given the time spent in class covering this topic. When teaching this class and subject again the instructor will be sure to redouble his efforts and to assign additional homework on this topic.</t>
  </si>
  <si>
    <t xml:space="preserve">2. The instructor will continue the newly added term project that focuses mainly on regression analysis. Students find it to be a very helpful tool for understanding the application of regressions. </t>
  </si>
  <si>
    <r>
      <rPr>
        <sz val="12"/>
        <color rgb="FFFF0000"/>
        <rFont val="Times New Roman"/>
        <family val="1"/>
      </rPr>
      <t xml:space="preserve">The ETS Puzzle: </t>
    </r>
    <r>
      <rPr>
        <sz val="12"/>
        <color theme="1"/>
        <rFont val="Times New Roman"/>
        <family val="1"/>
      </rPr>
      <t xml:space="preserve">The SBE received the spring 2010 ETS results for the major field tests in business (see </t>
    </r>
    <r>
      <rPr>
        <i/>
        <sz val="12"/>
        <color theme="1"/>
        <rFont val="Times New Roman"/>
        <family val="1"/>
      </rPr>
      <t>Exhibit 10</t>
    </r>
    <r>
      <rPr>
        <sz val="12"/>
        <color theme="1"/>
        <rFont val="Times New Roman"/>
        <family val="1"/>
      </rPr>
      <t xml:space="preserve">).  The result was somewhat disappointing and inconsistent with perception of our faculty regarding our student performance.  In other words, there exists a gap between the results of our course-embedded assessment and the disappointing ETS results, leading to the </t>
    </r>
    <r>
      <rPr>
        <b/>
        <sz val="12"/>
        <color theme="1"/>
        <rFont val="Times New Roman"/>
        <family val="1"/>
      </rPr>
      <t>ETS puzzle</t>
    </r>
    <r>
      <rPr>
        <sz val="12"/>
        <color theme="1"/>
        <rFont val="Times New Roman"/>
        <family val="1"/>
      </rPr>
      <t xml:space="preserve"> – that is, why did our students not perform as well upon the time of exiting the program in the ETS exam as what their performance looked like in the course-embedded performance assessment?  </t>
    </r>
  </si>
  <si>
    <r>
      <rPr>
        <sz val="12"/>
        <color rgb="FFFF0000"/>
        <rFont val="Times New Roman"/>
        <family val="1"/>
      </rPr>
      <t xml:space="preserve">Identified Issues: </t>
    </r>
    <r>
      <rPr>
        <sz val="12"/>
        <color theme="1"/>
        <rFont val="Times New Roman"/>
        <family val="1"/>
      </rPr>
      <t xml:space="preserve">In order to solve this ETS puzzle, our committee members reviewed the ETS results. It came to the attention of the committee members that the accounting majors and the management majors in branch campus performed well in the ETS exam, and the committee members in the assessment meeting explored the reasons behind the success of students in these two sub-groups. Our further investigation including interviews with department chairs and instructors revealed that (1) the key issue for the success of accounting majors in the ETS exam is that the department chair creates incentive to encouraged students to take the ETS exam seriously, and (2) the MGM490 course in the branch campus adopted a comprehensive case/project that requires students to integrate knowledge from different disciplines and communicate via integrative thinking, resulting in a better student performance in the ETS exam.  Therefore, the committee concluded that the key to solve this puzzle is to assure student retention of knowledge.  In order to close the gap between the course-embedded assessment and the ETS results, we need to ensure that our curriculum design allows the SBE students to retain the knowledge learned from courses before they exit the program.  </t>
    </r>
  </si>
  <si>
    <t xml:space="preserve">2. Our committee then discussed this ETS puzzle as well as our recommendations in the faculty assembly meeting of April.  Many faculty members joined the discussion during the meeting and we had successfully raised faculty’s awareness of this issue.  </t>
  </si>
  <si>
    <t xml:space="preserve">1. Accordingly, the assessment committee made two recommendations to the executive committee as follows. </t>
  </si>
  <si>
    <r>
      <rPr>
        <sz val="12"/>
        <color rgb="FFC00000"/>
        <rFont val="Times New Roman"/>
        <family val="1"/>
      </rPr>
      <t>Recommendation 1:</t>
    </r>
    <r>
      <rPr>
        <sz val="12"/>
        <color theme="1"/>
        <rFont val="Times New Roman"/>
        <family val="1"/>
      </rPr>
      <t xml:space="preserve"> It is important to create incentives for students to take the ETS exam seriously.  Committee members agreed that it would be more effective to create such incentives via the curriculum redesign of MGM490 capstone course. </t>
    </r>
  </si>
  <si>
    <t xml:space="preserve">3.Our Action to Close the Loop via Curricular changes
After the faculty assembly meeting, two curricular changes had been made by the executive committee and department of management to solve the ETS puzzle.  First, the ETS committee including department chairs and assistant dean proposed a required zero-credit course to create incentive for our students to take the ETS exam seriously and provide a chance for students to review and retain the discipline knowledge before their graduation.  According to this proposal, student will receive a letter grade and must pass this zero-credit course in order to graduate from the SBE.  The letter grades of students will depend on their performance relative to national benchmark after statistical analysis. We are hoping that this proposal for change will help us generate more reliable ETS results so as to benchmark our program performance with the national norm.  
Second, the chair of the Management and International Business department indicated that the new instructors of the capstone course (MGM490) will use more case studies in their teaching of the course, to improve the students' critical and integrative thinking. This curricular change in addition to the zero-credit course will help SBE students retain what they have learned and help them integrate the knowledge from different disciplines.  
</t>
  </si>
  <si>
    <r>
      <rPr>
        <sz val="12"/>
        <color rgb="FFC00000"/>
        <rFont val="Times New Roman"/>
        <family val="1"/>
      </rPr>
      <t xml:space="preserve">Recommendation 2: </t>
    </r>
    <r>
      <rPr>
        <sz val="12"/>
        <color theme="1"/>
        <rFont val="Times New Roman"/>
        <family val="1"/>
      </rPr>
      <t xml:space="preserve">
The committee members unanimously recommended the redesign of the MGM490 curriculum.  The new design of MGM490 needs to include a comprehensive case/project that requires students to integrate knowledge from different disciplines and communicate via integrative thinking with the business community.  In this way, students will be able to refresh what they have learned by doing and naturally will be ready for the ETS exam.  Also, case competition in the MGM490 will provide assurance for quality control of capstone courses and offer great opportunities for faculty and business community to assess our student achievement. 
</t>
    </r>
  </si>
  <si>
    <t>1. 8% decline in student performnce following 24% improvement in fall 2009 and 13% decline of student performance in spring 2009</t>
  </si>
  <si>
    <t>1. This 8% decline is related to the first course learning objective of MGM 275.  This issue will be communicated using Form B to the department chair and instructor.</t>
  </si>
  <si>
    <r>
      <t xml:space="preserve">2. The instructor will provide more resources to the students for learning Excel and Access and </t>
    </r>
    <r>
      <rPr>
        <b/>
        <u/>
        <sz val="11"/>
        <color theme="1"/>
        <rFont val="Times New Roman"/>
        <family val="1"/>
      </rPr>
      <t>encourage</t>
    </r>
    <r>
      <rPr>
        <sz val="11"/>
        <color theme="1"/>
        <rFont val="Times New Roman"/>
        <family val="1"/>
      </rPr>
      <t xml:space="preserve"> them to submit the assignments. Also, he will continue to provide more inputs and more opportunities for students to demonstrate their knowledge</t>
    </r>
  </si>
  <si>
    <t xml:space="preserve">1. 8% decline of student performance in spring 2010 following 10% decline of student performance in fall 2009  and 3% moderate decline in spring 2009 </t>
  </si>
  <si>
    <t>2. This 8% decline in Goal #2 is driven by the declining performance of students in Learning Objective 1 of Learning Goal 2, which is related to student performance in Business Ethics (BUS 203).  Our further examination of the data shows that student performance in Learning Objective 1 has deteriorated by 10.5% from fall 2009 to spring 2010 that explains the 8% decline in the overall goal. This 10.5% decline in student performance of meeting Learning Objective 1 needs to be addressed by faculty for continuous improvement.</t>
  </si>
  <si>
    <t>1. We need to revise the curriculum of business ethics and professionalism for continuous improvement.</t>
  </si>
  <si>
    <t xml:space="preserve">3. Department recognizes the decline as significant and is currently reviewing the structure of BUS203 to more clearly align with LG2 LOs 1 &amp; 2.  </t>
  </si>
  <si>
    <t>1. 11% decline in student performance in spring 2010 following 3% improvement of student performance in fall 2009 and the 3% moderate decline in spring 2009</t>
  </si>
  <si>
    <t>1. This 11% decline is strongly influenced by students’ weak performance in the first course learning objective of BUS 388, which is designated for addressing the Learning Objective 2 of this learning goal.  This result strongly suggests that we need to consolidate our curriculum in professionalism</t>
  </si>
  <si>
    <t>3. Course instructors O’Neill, Choe, and Carpenter are now operating from a common syllabus, and excepting O’Neill, utilizing a common text.  Beginning spring 11, all course sections will utilize a core syllabus and common text.  Also, section instructors are reviewing written assignments and are identifying those that are AWR compliant/developmental.</t>
  </si>
  <si>
    <t>1. 7% decline in spring 2010 following 4% improvement of student performance in fall 2009 and 10% decline of student performance in spring 2009</t>
  </si>
  <si>
    <t xml:space="preserve">2. About 1/3 of this decline is attributed to the MGM280 in multiple course learning objectives.  The remaining 2/3 of the decline is driven by MGM 350 in course learning objectives #1 through #4. The decline of student performance in MGM 350 (managerial quantitative analysis) is alarming considering that student performance in Learning Objective 2 of Goal #10 (Business Statistics II) also declines 14% (see below).     </t>
  </si>
  <si>
    <t xml:space="preserve">1. We need to examine our program curriculum to address the declining performance of students in quantitative analysis and statistics.  </t>
  </si>
  <si>
    <t xml:space="preserve">3. For MGM 350, it is worth noting that all the seven learning objectives in all the three sections (A, B &amp; C) were achieved (70% or higher met expectations).  One change was that for the first time, the course was taught by three different instructors and that for section C, it’s the first time that the instructor was assigned to teach MGM350. However most of the decline in student performance in learning objectives 1 to 4 took place in section A. Results in the other sections were basically similar to last semester.
</t>
  </si>
  <si>
    <t xml:space="preserve">4. The instructor will devote more time on these issues. More cases, more assignments and probably more quizzes to better assess the performance level of students in learning objectives #1, #6 and # 5.  Assigning more "graded" homeworks and a take home case study. Also spend more time working out problems and exercises in class. And in general, provide greater exposure to the appropriate usage of Management Science tools.
One main change we made is to reevaluate and update the learning objectives. For next semester, four new learning objectives will be used to assess student learning.
</t>
  </si>
  <si>
    <t>2. In MGM 275 courses all learning goals are achieved (70% or higher percentage of students meet or exceed expectations). However in section B, there was a decline of 8% in learning objective #1 (from 87% to 79.4). There is also a slight decline of 5.5% (from 82% to 76.5%) in learning objective # 4. In both cases the performance level is still above 75%.The instructor feels that this decline in performance is due mainly to a substantial group of students who chose not to turn in some of the application exercises for whatever reason. And this had a big effect on their scores and brought the overall average of the class down.</t>
  </si>
  <si>
    <t>1. 5% decline in student performance during spring 2011 following 9% improvement of student performance in fall 2009 and no change  in spring 2009</t>
  </si>
  <si>
    <t>1. Although this 5% decline appears to be insignificant, the detailed look of the data revealed some astounding findings.  This learning goal includes two learning objectives, both of which are related to Business Statistics.  The first learning objective is measured by ECO 260 (Business Statistics I) and the other is measured using ECO362 (Business Statistics II). The assessment result indicates that student performance in ECO 260 increases by 21% while the performance of students in ECO362 declines by 14%. We suggest that the department of Economics and Finance faculty forms a focus group to investigate why the assessment results from these two courses are so divergent.</t>
  </si>
  <si>
    <t>2. Continuous improvement is not possible every semester, year after year.</t>
  </si>
  <si>
    <t>3.  Some students have transferred in statistics courses from other institutions, primarily two year junior colleges, and ask that we accept their Introduction to Statistics course in place of our Eco 260.  This leaves some students poorly prepared for Eco 362, the follow up course to our Eco 260.  Because of articulation agreements the department does not wish to prevent this transfer, but will suggest remedies to this issue as discussed below.</t>
  </si>
  <si>
    <r>
      <t>4. Professor Combs and Petrova, both instructors of Eco 362 have agreed to work together to address this issue.  Although we do not view this as a serious problem the department did meet on September 7</t>
    </r>
    <r>
      <rPr>
        <vertAlign val="superscript"/>
        <sz val="11"/>
        <color theme="1"/>
        <rFont val="Times New Roman"/>
        <family val="1"/>
      </rPr>
      <t>th</t>
    </r>
    <r>
      <rPr>
        <sz val="11"/>
        <color theme="1"/>
        <rFont val="Times New Roman"/>
        <family val="1"/>
      </rPr>
      <t xml:space="preserve">, 2010 to discuss this issue.  Dr. Petrova has agreed to change her Eco 362 course to spend more time in the first few weeks of the semester reviewing material from Eco 260.  Thus student who have not taken Eco 260 at Plattsburgh will have an opportunity to “get up to speed” on old material before new material is introduced.  In fact, Dr. Petrova has constructed her first exam in Eco 362 as a review/retest of material covered in Eco 260.  Additionally, Professor Combs has created 40 hypothesis testing problems to “jump-start” students in Eco 362 who may have missed this important topic at another institution or for those returning Plattsburgh students who have been away from statistics material over the summer.  We believe these two methods will improve test scores and assessment results in Eco 362 and look forward to those assessment results in December of 2010. </t>
    </r>
  </si>
  <si>
    <t xml:space="preserve">1. 5% decline of student performance following 48% improvement of student performance in fall 2009 and 41% decline of student performance in spring 2009 </t>
  </si>
  <si>
    <t xml:space="preserve">1. Keep increasing the quality of quiz process, making them simultaneously more interesting, relevant, and challenging.
2. Work with the students more in learning to think critically and strategically about themselves, before the papers are due.
3. Also the course has been assigned to two new instructors. They were asked to use more case studies in the course. 
</t>
  </si>
  <si>
    <t>2. This 5% decline is affected by the course learning objectives #2 and #4 in the MGM 490 (Strategic Management).  This 5% decline is relatively small in contrast with the 41% decline from fall 2008 to spring 2009 and 48% increase from spring 2009 to fall 2009.  This goal is still the area that requires more resources from the SBE and should be the focal point as we strive for closing the loop.</t>
  </si>
  <si>
    <t xml:space="preserve">1. 3% student performance decline during spring 2010 following 2% improvement of student performance in fall 2009 and 4% moderate decline in spring 2009. This 3% decline is mainly driven by the second learning objective of this goal related to ACC 202 (Managerial Accounting). Student performance in ACC 202 declines by 5%. </t>
  </si>
  <si>
    <t xml:space="preserve">Our assessment results point that we need to make some changes to reverse the declining performance of students in achieving CLOs 1 and 3.  </t>
  </si>
  <si>
    <r>
      <t xml:space="preserve">To improve student performance in CLO1, we have identified several cross-sectional differences in the following topics: (1) classification of business activities for preparation of statement of cash flows, (2) adjustment to net income under the Indirect </t>
    </r>
    <r>
      <rPr>
        <sz val="11"/>
        <color rgb="FF000000"/>
        <rFont val="Times New Roman"/>
        <family val="1"/>
      </rPr>
      <t>method in preparing statement of cash flows, (3) financial ratios: time interest earned, debt-to-equity ratio, and inventory turnover, and (4) calculation of gross margin</t>
    </r>
    <r>
      <rPr>
        <sz val="11"/>
        <color theme="1"/>
        <rFont val="Times New Roman"/>
        <family val="1"/>
      </rPr>
      <t xml:space="preserve"> percentage.  The topics of the CLO3 in which students did not perform well are listed as follows: (1) the concept of management by exception, (2) calculation of total material variance, and (3) the concept of static budget versus flexible budget.  We have required the instructors to pay attention to the above topics and ensure that we reserve enough time to cover these topics in class.  In addition, we decided to change the textbook for fall 2010, hoping that the new textbook we adopted for fall 2010 will be helpful for improving the assessment results.  Also, it is important for us to consider not to have the due date of the Excel spreadsheet </t>
    </r>
    <r>
      <rPr>
        <sz val="11"/>
        <color rgb="FF000000"/>
        <rFont val="Times New Roman"/>
        <family val="1"/>
      </rPr>
      <t>project too close to the final exam date that may cause some students to perform worse in the</t>
    </r>
    <r>
      <rPr>
        <sz val="11"/>
        <color theme="1"/>
        <rFont val="Times New Roman"/>
        <family val="1"/>
      </rPr>
      <t xml:space="preserve"> final exam with the project due in the last minute.  </t>
    </r>
  </si>
  <si>
    <t xml:space="preserve">1. 9% imrpovement in student performacne during spring 2010 observed following 1%  decline of student performance in fall 2009 and 18% decline of student performance in spring 2009 </t>
  </si>
  <si>
    <t>1. 6% improvement during spring 2010 following 10% decline of student performance in fall 2009 and 4% Improvement in spring 2009</t>
  </si>
  <si>
    <t>1. 7% improvement following no change of student performance in fall 2009 and 5% moderate decline in spring 2009</t>
  </si>
  <si>
    <t xml:space="preserve">The assessment result from spring 2010 indicates that student performance has declined from fall 2009 to spring 2010 in seven of the ten learning goals (Goals #1, 2, 3, 4, 6, 7, and 10).  The decline in student performance ranges from 11% (Goal #3) to 3% (Goal #6) with the large decline observed in Goals #3 (11%),  #4 (8%), #2 (7%), and #7 (7%).   In addition, it is exciting to observe that student performance in Goals #5, #8, and #9 has increased by 9%, 6% and 7% respectively. In summary, student performance in these three goals is relatively stable across years.  However, we need to ensure that our student performance in these goals is consistent with the pattern in the SBE ETS results and closely monitor any gap between the ETS analysis and the course-embedded assessment results in these three goals.  </t>
  </si>
  <si>
    <t xml:space="preserve">Following our previous efforts to close the loop in spring 2010, the assessment results of fall 2010 present encouraging outcomes as shown in Exhibit 9.  The results in Exhibit 9 indicate that the previous decline of student performance in Goals #1, #2, #3, #4 and #6 observed during spring 2010 have been halted and/or reversed in fall 2010, supporting the notion that our system with the operating cycle from data generation to closing the loop provides useful mechanism for detecting and addressing the identified assessment issues. We also see continuous improvement of student performance in Goal #5 and Goal #8 within the last two consecutive periods.  Despite the above encouraging findings, there are some weaknesses as shown in Exhibit 9 over Goals #7, #9, and #10 that need to be addressed for continuous improvement, including the repeated decline of student performance in Goal #7 and Goal #10 as of fall 2010 and the sharp decline of student performance in Goal #9.  </t>
  </si>
  <si>
    <r>
      <rPr>
        <sz val="12"/>
        <color rgb="FFFF0000"/>
        <rFont val="Times New Roman"/>
        <family val="1"/>
      </rPr>
      <t xml:space="preserve">Follow-Up of The ETS Puzzle: </t>
    </r>
    <r>
      <rPr>
        <sz val="12"/>
        <color theme="1"/>
        <rFont val="Times New Roman"/>
        <family val="1"/>
      </rPr>
      <t xml:space="preserve">The SBE received the fall 2010 ETS results for the major field tests in business (see Exhibit 11).   It is important to note that our new zero-credit course requiring students to take the ETS exam seriously for letter grade was not effective until spring 2011.  We have seen some improvement in the fall 2010 ETS result.  However, the result is still not pleasing even though the differences between the SBE average and national norm in each field are not statistically significant.  </t>
    </r>
  </si>
  <si>
    <t xml:space="preserve">1. We expected to see a large enhancement in the spring 2011 ETS result given that the zero-credit course will be fully implemented in spring 2011.    </t>
  </si>
  <si>
    <t xml:space="preserve">1. Consider that several changes will be made for the BUS 388 courses in spring 2011 to revise and realign course content with learning objectives, this 2% improvement indicates that this issue is now under control and hopefully we will see more improvement as the new changes take place in spring 2011.   </t>
  </si>
  <si>
    <t xml:space="preserve">1.  The detailed analysis, however, reveals some interesting patterns.  Student performance in Learning Objective 1 of this goal (measured by MKE 290) has increased by 18.4% while student performance in Learning Objective 2 of the same goal (measured by MKE 290) has decreased by 10%.  It is noteworthy for the instructor to investigate whether or not the emphasis of the course content on these two learning objectives are balanced.  </t>
  </si>
  <si>
    <t xml:space="preserve">1. Since it takes time for the new instructor to learn from teaching, we are looking forward to seeing continuous improvement of student performance in Goal #1 in the future.  This goal is still the area that requires more resources from the SBE and should be the focal point as we strive for closing the loop.  2. Based on the data collected over the last few years, the new instructors of MGM490 decided to revise the learning objectives of the course to make them capture exactly what  students are supposed to learn in the course. The revised learning objectives are fewer, precise and easily quantifiable.  </t>
  </si>
  <si>
    <t>1. Following the 3% decline of student performance in spring 2010, we had observed a slight increase of 2% in student performance in fall 2010.  This 2% improvement stems from the 3% improvement in Learning Objective 1 measured by ACC201 and 1% improvement in Learning Objective 2 measured by ACC202.</t>
  </si>
  <si>
    <t>2. Continue to monitor and ensure that the instructions and template for the assignment provide sufficient guidance so that the students can successfully prepare the marketing strategy portion of the marketing plan.</t>
  </si>
  <si>
    <t>1. In Fall 2010, we initiated a new procedure for developing the marketing plan.  The process for evaluating marketing threats and opportunities in the environment was well laid out for the students, which explains the improved performance on Learning Objective 1 of Goal #5.  The process for applying the marketing strategy knowledge in diverse environments may not have been laid out for the students as specifically, thereby leading to decreased performance on Objective 2 of Goal #5.</t>
  </si>
  <si>
    <t>2. However, the detailed analysis shows that we still need improvement to close the cross-sectional gap among ACC201 sections in the following areas: (1) the concept of matching principle (CLO2), (2) journal entries related to issue of bonds (CLO2), (3) journal entries related to issue of notes payable (CLO3), (4) calculation of inventory cost using LIFO under the periodic system (CLO3), and (5) adjustments to net income under the indirect method for statement of cash flows (CLO3). We need to closely monitor our teaching in these areas for continous improvement.</t>
  </si>
  <si>
    <t xml:space="preserve">1. In ACC201, the significant improvement in both CLOs 2&amp;3 of ACC201 are due to our effort to close the cross-sectional gap identified in the previous semester. In fall 2010, following the recommendations of spring 2010 we communicate with course instructors to ensure that we allocate enough time to cover the material in the identified weak areas of CLO2 and CLO3.  Our effort in fall 2010 has made a big difference in our student performance over these two CLOs. </t>
  </si>
  <si>
    <t xml:space="preserve">3. In ACC202, The cross-sectional difference in student performance of CLO2 has been closed in fall 2010, indicating that the instructors across all sections have been teaching consistently during fall 2010 in CLO2.  In summary, the topics our students did not perform well during fall 2010 are as follows. (1) classification of inventory, (2) journal entries to record application of manufacturing overhead, (3) the concept of responsibility accounting, (4) the concept of ROI versus Residual income. The topics of the CLO3 in which students did not perform well are listed as follows: (1) the concept of static budget versus flexible budget, and (2) responsibility for price/quantity variance.  We need to consider add more  hands-on questions to the assignment and quiz to ensure that students have more opportunities to practice over these concepts.  </t>
  </si>
  <si>
    <r>
      <t>1)</t>
    </r>
    <r>
      <rPr>
        <sz val="7"/>
        <color theme="1"/>
        <rFont val="Times New Roman"/>
        <family val="1"/>
      </rPr>
      <t xml:space="preserve">      </t>
    </r>
    <r>
      <rPr>
        <sz val="12"/>
        <color theme="1"/>
        <rFont val="Times New Roman"/>
        <family val="1"/>
      </rPr>
      <t>MGM280: for the four sections ( A, B, C and D) results of the Fall 2010 assessment show that Learning objectives 1 and 4 were not achieved and that there was actually a decrease in the % of students who achieved expectations for these two learning objectives from the previous semesters.</t>
    </r>
  </si>
  <si>
    <t xml:space="preserve">1. During fall 2010, there is no further decline in student performance for Goal #1 following the 5% decline in spring 2010.  Consider that during fall 2010 the new instructors had redesigned the MGM 490 courses with more case studies used in teaching to improve students’ critical and integrative thinking, we are glad to see that the decline in student performance in spring 2010 has been halted in fall 2010.  However, it is important to note that the assessment results between fall 2010 and spring 2010 may not be quite comparable given the changes that have been made.  </t>
  </si>
  <si>
    <t xml:space="preserve">1. Exhibit 9 shows a 5% score improvement in student performance for Goal #2 during fall 2010, resulting from the 13% score increase in Business Ethics and 3% decrease in Business Law.  This 13% increase in Business Ethics reflects the collaborative efforts during fall 2010 made by the course instructor and department chair.  As indicated by the Form B, the course instructor and department chair had made contribution to the improved performance by taking actions in fall 2010 to realign the course contents with the learning objectives after 8% of decline was observed in the assessment outcome of spring 2010.    </t>
  </si>
  <si>
    <t xml:space="preserve">1. Following the 11% decline of student performance in spring 2010, we have seen 2% improvement in Goal #3 for student performance in fall 2010.  This 2% increase in student performance is related to the improved score in the Learning Objective 2 measured by BUS 388.  </t>
  </si>
  <si>
    <t xml:space="preserve">1. Following the 8% decline of student performance in spring 2010, we do not observe any significant change in student performance during fall 2010.   </t>
  </si>
  <si>
    <t xml:space="preserve">1. Following the 9% improvement of student performance in spring 2010, student performance in this goal further increases 3% during fall 2010.  </t>
  </si>
  <si>
    <t xml:space="preserve">2. The result of fall 2010 shows that student performance in CLO3 of ACC202 has improved largely from 51% to 76%.  It appears that our efforts to switch the textbook again make differences in student learning.  Also, in spring 2010 we made a recommendation to close the cross-sectional gap in student performance.  We are excited to see that the cross-sectional gap in CLO3 has been erased.  </t>
  </si>
  <si>
    <t xml:space="preserve">1. Following 7% decline of student performance in spring 2010, we had observed a further decline of 4% during fall 2010.  Our further analysis indicated that this 4% decline in fall 2010 was due to 6% slide in Leaning Objective 1 and 2% decrease in Learning Objective 2, respectively.  </t>
  </si>
  <si>
    <t>2. MGM350: As a result of my previous assessments, I have reviewed the learning objectives. I have decided to use four "updated" learning objectives. As a result, it's not easy to directly compare one to one, these results to last semester's results. I will monitor the results. I will increase the use of assignments and cases dealing for formulating mathematical models of Business problems</t>
  </si>
  <si>
    <t>2) MGM350: All learning objectives were achieved. Since this was the first time I used the revised four learning objectives, it is not possible to directly compare results. With 88% students having achieved expectations for CLO2, it is actually a good result. However, CLO1 with only 77% of students having achieved expectations is the CLO which needs  monitoring.</t>
  </si>
  <si>
    <t xml:space="preserve">1. MGM280:
For CLO1: The instructors pledged that they will focus more on enhancing students' skills in dealing with the management functions in organizations through real world examples, videos, cases and in-class discussions.
For CLO4: The instructors still look for opportunities for continuous improvement in the ethical context of the organization. This semester, one of them introduced additional topics in ethics such as "the Prisonner's Delimma," and "The Milgram Classic Experiment:  When Good People Do Evil." They mentioned that they will focus more on the social and ethical context in the environment of the organization.
</t>
  </si>
  <si>
    <r>
      <t xml:space="preserve">2. We adopted a free new text of ACC202 from Cengage Learning, Inc. during spring 2010. It turns out that adoption of this new text was not a success for students and instructors. The free textbook from Cengage Learning, Inc. comes with a poorly designed homework management system and the textbook chapters are confusing in explaining some major concepts.  Although student performance is still above the expectation level in spring 2010, we have observed a declining pattern of student performance in achieving the CLO1 in three </t>
    </r>
    <r>
      <rPr>
        <sz val="11"/>
        <color rgb="FF000000"/>
        <rFont val="Times New Roman"/>
        <family val="1"/>
      </rPr>
      <t>consecutive semesters.  Student performance dropped from 88% to 80% in the last year. Significant differences across different sections taught by different instructors have also been observed.  Also, we had seen a huge drop from 72% to 58% in student performance for achieving the CLO3 during fall 2009.  Unfortunately, student performance in achieving the CLO3 continued to slide from 58% to 51% during spring 2010 after we adopted the new textbook.  The declining student performance has been observed in all sections as we compare the results of spring 2010 with that of fall 2009, indicating that the newly adopted textbook has contributed to the decline in student</t>
    </r>
    <r>
      <rPr>
        <sz val="11"/>
        <color theme="1"/>
        <rFont val="Times New Roman"/>
        <family val="1"/>
      </rPr>
      <t xml:space="preserve"> performance in achieving the CLO3.  </t>
    </r>
  </si>
  <si>
    <t>2. Department recognizes that assessment of CLO 1 of BUS388 is problematic.  We are currently working on a revised set of CLO’s for BUS388 that are more aligned with the LG 3 LOs 1 &amp; 2.</t>
  </si>
  <si>
    <t>2. BUS203 instructor Carpenter has met with Assessment Chair Lee to discuss both the decline and potential solutions to address it.  Instructor has reduced the number of CLOs from 6 to 3, and these CLOs are now more clearly aligned with LG2 CLOs.  The department recognizes that this is a temporary solution, and will be revisiting the BUS203 syllabus during spring 2011 to identify more permanent solutions.  BUS203, as an oral expression general education option, is scheduled for review by the college sometime in the next two semesters, and this will allow the department to more fully assess this course in conjunction with the OE competencies.</t>
  </si>
  <si>
    <t xml:space="preserve">2.For MGM280, the main decrease in performance is in Learning objective #6 (CLO6: International Awareness), a decrease of 15% in sections C&amp; D and a decrease of 16% in sections A&amp;B.  Also, for sections C&amp;D, learning objective # 1 (Understanding core functions of management) was not achieved. Not enough time is spent on these important topics. Also more effort has to be made to strengthen our students’ ability to understand the international environment (CLO6), and understand the core functions of Management (CLO#1) and Social and ethical issues in Business (CLO#5). </t>
  </si>
  <si>
    <t xml:space="preserve">1. There exists a significant difference across different ACC201 and ACC202 sections taught by different instructors.  The cross-section gap in student performance is the largest when it comes to CLO 3. The detailed analysis shows that we need to pay attention to the cross-sectional gap in the following teaching topics (from large to low): (1) Issuance of Bonds, (2) LIFO inventory costing method, (3) the journal entry to record sales, and (4) the recording of treasury stock. </t>
  </si>
  <si>
    <t>1. Semester to semester variation is to be expected and the net effect is only a 3% decrease.  More importantly, students have shown continued mastery of this learning goal by scoring at least 2.0 or better for the past four years.</t>
  </si>
  <si>
    <t>2. We will continue monitoring this area for continuous improvement.</t>
  </si>
  <si>
    <t xml:space="preserve">1. Following the 6% improvement of student performance in spring 2010, student performance goes up by 6% again during fall 2010.   Our further analysis indicates that this 6% improvement results from the almost 11% increase of student performance in Learning Objective 2, measured by ECO111 (Introduction to Macroeconomics).  There is no change of student performance in Learning Objective 1.  </t>
  </si>
  <si>
    <t xml:space="preserve">1. Following the 7% increase of student performance in spring 2010, we had observed a decline of 10% during fall 2010.  Although the net change across two semesters is only 3%, it is worthy of examining what is behind the 10% change.    </t>
  </si>
  <si>
    <t>1. Following the 5% decline in spring 2010, we observed an extra decline of 3% in fall 2010.  This 3% overall decrease in student performance resulted from the 11% decline of student performance in Learning Objective 1 measured by ECO 260 (Business Statistics I) and 9% improvement of student performance in Learning Objective 2 measured by ECO362 (Business Statistics II).  Recall that we raised a question in spring 2010 concerning the divergent assessment results between these two courses.  It appeared that the large gap in student assessment performance between these two courses had been narrowed down after some changes had been made by teaching faculty and department chair.  We needed to give credits to the collaborative efforts of instructors teaching these two courses and the department chair who coordinated the focus group to close the gap.  However, it would be important to observe the performance change in this area in spring 2011.</t>
  </si>
  <si>
    <t>1. We will continue to monitor these results to ensure that student performance does not fall below the 2.0 threshold.</t>
  </si>
  <si>
    <t xml:space="preserve">According to the assessment results of spring 2011 in Exhibit 9, student performance improves in all Learning Goals except Goal #5 (9% decline) and Goal #9 (4% decline). The highest percentages of improvement in student performance have been observed in the following goals:  Goal #2 (27%), Goal #10 (9%) and Goal #4 (8%).  It is a relief to see that the continuous slide of student performance in Goal #7 and #10 within the two consecutive periods from fall 2009 to fall 2010 has been finally reversed.  From fall 2010 to spring 2011, student performance in Goal #7 and #10 has increased by 4% and 9% respectively. In contrast, the decline of student performance in Goal #9 (4% down) during spring 2011 has become a new concern.  Although the 4% decline in Goal #9 is not large by itself in spring 2011, student performance in Goal #9 has dropped down 14% in total over one-year period from spring 2010 to spring 2011 to a new low level that cannot meet the expectation (i.e., lower than 2)!  </t>
  </si>
  <si>
    <r>
      <rPr>
        <sz val="12"/>
        <color rgb="FFFF0000"/>
        <rFont val="Times New Roman"/>
        <family val="1"/>
      </rPr>
      <t xml:space="preserve">Follow-Up of The ETS Puzzle: </t>
    </r>
    <r>
      <rPr>
        <sz val="12"/>
        <color theme="1"/>
        <rFont val="Times New Roman"/>
        <family val="1"/>
      </rPr>
      <t xml:space="preserve">The spring 2011 ETS result for the major field tests is presented in the Exhibit 12.   Spring 2011 is the first semester that we start implementing our new zero-credit course requiring students to take the ETS exam seriously for letter grade.  Therefore, it is interesting to observe the changes in student performance before and after implementation of this new policy.  Consistent with our expectation, we observe a significant improvement of student performance according to the ETS result of spring 2011 (see Exhibit 12). This result demonstrates that the performance of the SBE students in the ETS exam, on average, outperformed 61% of the students nationwide taking the ETS exam in spring 2011. We are excited although still not satisfied to see such a change.  However, this change proves that the SBE is providing a good quality of business program and provides an answer for the ETS puzzle previously observed in spring 2010. 
</t>
    </r>
  </si>
  <si>
    <t xml:space="preserve">1. There are two areas that will merit our investigation in the future according to the ETS result.  The first area is the finance subject and the second area is the subject of information systems. </t>
  </si>
  <si>
    <r>
      <rPr>
        <sz val="12"/>
        <color rgb="FFFF0000"/>
        <rFont val="Times New Roman"/>
        <family val="1"/>
      </rPr>
      <t>Recommendation #1 for closing the loop:</t>
    </r>
    <r>
      <rPr>
        <sz val="12"/>
        <color theme="1"/>
        <rFont val="Times New Roman"/>
        <family val="1"/>
      </rPr>
      <t xml:space="preserve">
We recommend the information systems faculty to examine the current curriculum and answer the following questions for assurance of learning purpose.
(1) Are you comfortable with the gap between the course-embedded assessment of MGM275 and the ETS assessment result in terms of addressing the SBE Learning Goal #4?
(2) What are the possible reasons behind the aforementioned gap? 
(3) Indicate whether or not you will address the aforementioned gap. Why or Why not?
</t>
    </r>
  </si>
  <si>
    <r>
      <rPr>
        <sz val="12"/>
        <color rgb="FFFF0000"/>
        <rFont val="Times New Roman"/>
        <family val="1"/>
      </rPr>
      <t>Recommendation #2 for closing the loop:</t>
    </r>
    <r>
      <rPr>
        <sz val="12"/>
        <color theme="1"/>
        <rFont val="Times New Roman"/>
        <family val="1"/>
      </rPr>
      <t xml:space="preserve">
It is important for Department of Economics and Finance to research on the curriculum of FIN355 to ensure (1) the curriculum provides reasonable assurance for student learning in the finance subject, and (2) the same curriculum will be closely followed by instructors and there will be no significant cross-sectional gap in content and standards among course sections.
</t>
    </r>
  </si>
  <si>
    <t xml:space="preserve">1. Goal #1 (2% improvement): During fall 2010 the instructor had redesigned the MGM 490 courses with more case studies used in teaching to improve students’ critical and integrative thinking.  The MGM490 curriculum was redesigned as an important step to close the loop following our analysis of the assessment data and student performance in ETS prior to spring 2010. In spring 2010 the assessment committee made two recommendations to address the ETS puzzle including (1) creating a zero-credit course for students to take ETS exam seriously and (2) redesign of MGM490 curriculum to promote integrative thinking.  The assessment result of spring 2011 confirms that our collaborative efforts to close the loop have improved our student performance.  Student performance has improved by 2% from fall 2010 – our base year with resigned curriculum to spring 2011.  
  </t>
  </si>
  <si>
    <t xml:space="preserve">1. Goal #2 (27% Improvement): Exhibit 9 shows a 27% score improvement in Goal #2 during spring 2011 following a 5% score improvement for Goal #2 in fall 2010! This 32% combined improvement in a one-year period appeared to be quite impressive.  This 27% score improvement in this goal was entirely driven by the outstanding performance of students in the first Learning Objective measured by Business Ethics - BUS203. Although during spring 2011 the instructor of BUS203 reduced the number of the course learning objectives that contribute to measurement of the first Learning Objective, the improvement is still very large (34%) as we compared the scores of the existing three course learning objectives with their historical data.  It is interesting to explore the reason behind such a positive change in this Learning Objective. However, the Form A provided by the instructor for spring 2011 was the old form and cannot offer enough detailed information for our further investigation.  We have communicated with the instructor and department chair to request resubmission of the Form A.  There was no change of student performance in the second Learning Objective of this goal.  We assume that the performance of students in the second Learning Objective measured by ACC351 is the same as the previous period since the instructor of Business Law - ACC351 indicated that there is no data available from spring 2011 for he changed his assessment methodology during spring 2011.  </t>
  </si>
  <si>
    <t xml:space="preserve">Goal #5 (9% decline): Following the 9% improvement of student performance in spring 2010, student performance in this goal further increases 3% during fall 2010, and in spring 2011 student performance declined again by 9%.  The 9% overall decline in this goal resulted from 24.75% decline of student performance in Learning Objectives 1 of this goal (measured by MKE 290) and 9.5% improvement of student performance in Learning Objective 2 of this goal  (also measured by MKE 290).  It is interesting to note that during the previous semester (i.e., fall 2010), student performance in Learning Objective 1 had increased by 18.4% while student performance in Learning Objective 2 of the same goal had decreased by 10%. 
</t>
  </si>
  <si>
    <t xml:space="preserve"> 1. It appears that the change of student performance from fall 2010 to spring 2011 in the two Learning Objectives of this goal is in the opposite direction of the change from spring 2010 to fall 2010.  The 24.75% decline of student performance in the Learning Objective 1 of this goal is quite large.  We suggest the course instructor to research on this issue and provide more information concerning this pattern.  </t>
  </si>
  <si>
    <r>
      <t>1. Goal #3 (no change)</t>
    </r>
    <r>
      <rPr>
        <sz val="12"/>
        <color theme="1"/>
        <rFont val="Times New Roman"/>
        <family val="1"/>
      </rPr>
      <t xml:space="preserve">: Prior to spring 2011, student performance in this goal improved by 2% during fall 2010 following 11% decline in spring 2010.  In spring 2011, we have observed on average no significant change of student performance in this goal.  This shows that student performance in this area is now stabilized.  </t>
    </r>
  </si>
  <si>
    <t>1. Goal #7 (4% decline): Student performance in this goal improved by 4% during spring 2011.  Previously, during fall 2010 we had observed a further decline of 4% following 7% decline of student performance in spring 2010.  We are pleased to see this declining pattern from the previous semesters has finally been reversed.  Our further analysis indicated that the improvement in Goal #7 is even across two Learning Objectives of this goal.</t>
  </si>
  <si>
    <t xml:space="preserve">1. Goal #8 (3% increase): Student performance went up 3% during spring 2011, continuing the 6% increase during fall 2010 and 6% increase during spring 2010. Our further analysis indicates that this 3% improvement is the net result of the 11% improvement of student performance in Learning Objective 1, measured by ECO110 (Introduction to Microeconomics) and 4.5 % decline of student performance in Learning Objective 2 measured by ECO111 (Introduction to Macroeconomics).  </t>
  </si>
  <si>
    <t xml:space="preserve">1. Goal #9 (4% decline): Following the 7% increase of student performance in spring 2010, we had observed a decline of 10% during fall 2010 and another decline of 4% during spring 2011.  In a one-year period, student performance has declined by 14%!  It is alarming to note that as indicated by Exhibit 9, the score of student performance in Goal #9 is 1.92, falling below the level that met the expectation for this Learning Goal.  This observation from the course-embedded assessment is consistent with the evidence provided by the ETS result as shown in Exhibit 12.  Exhibit 12 indicated that our students from all majors except for Finance majors performed worse than the national average in Finance and this pattern is unique in comparison with the ETS performance of the same group of students in the other subjects.  </t>
  </si>
  <si>
    <r>
      <rPr>
        <sz val="12"/>
        <color rgb="FFFF0000"/>
        <rFont val="Times New Roman"/>
        <family val="1"/>
      </rPr>
      <t>1. Recommendation #2 for closing the loop:</t>
    </r>
    <r>
      <rPr>
        <sz val="12"/>
        <color theme="1"/>
        <rFont val="Times New Roman"/>
        <family val="1"/>
      </rPr>
      <t xml:space="preserve">
It is important for Department of Economics and Finance to research on the curriculum of FIN355 to ensure (1) the curriculum provides reasonable assurance for student learning in the finance subject, and (2) the same curriculum will be closely followed by instructors and there will be no significant cross-sectional gap in content and standards among course sections.
</t>
    </r>
  </si>
  <si>
    <t xml:space="preserve">1. Goal #10 (9% improvement): Following the 5% decline in spring 2010 and a further decline of 3% in fall 2010, we observed a 9% improvement during spring 2011.  This 9% overall increase in student performance resulted from the 7 % increase of student performance in Learning Objective 1 measured by ECO 260 (Business Statistics I) and 10% improvement of student performance in Learning Objective 2 measured by ECO362 (Business Statistics II).  Recall that we raised a question in spring 2010 concerning the divergent assessment results between these two courses.  It appeared that the large gap in student assessment performance between these two courses has been diminishing after some changes had been made by teaching faculty and department chair.  </t>
  </si>
  <si>
    <r>
      <rPr>
        <sz val="12"/>
        <color theme="1"/>
        <rFont val="Times New Roman"/>
        <family val="1"/>
      </rPr>
      <t xml:space="preserve">1. Goal #6 (4% improvement): We observed an increase of 4% following the previous increase of 2% in fall 2010 and the 3% decline of student performance in spring 2010.  The 4% improvement in spring 2011 resulted from the 9.5% increase of student performance in achieving the second Learning Objective measured by ACC202.  In addition, according to the ETS result in </t>
    </r>
    <r>
      <rPr>
        <i/>
        <sz val="12"/>
        <color theme="1"/>
        <rFont val="Times New Roman"/>
        <family val="1"/>
      </rPr>
      <t>Exhibit 12</t>
    </r>
    <r>
      <rPr>
        <sz val="12"/>
        <color theme="1"/>
        <rFont val="Times New Roman"/>
        <family val="1"/>
      </rPr>
      <t xml:space="preserve">, the SBE average in this field is slightly above the national average.  It appears that this area is relatively stable in comparison with some of the other goals.  </t>
    </r>
  </si>
  <si>
    <r>
      <t xml:space="preserve">Goal #4 (8% improvement): Following the 8% decline of student performance in spring 2010, we did not observe any significant change in student performance during fall 2010.  In spring 2011, student performance improved 8% from fall 2010.  Taken together, student performance in this area of course-embedded assessment is steady in a one-year period. However, the ETS result in </t>
    </r>
    <r>
      <rPr>
        <i/>
        <sz val="12"/>
        <color theme="1"/>
        <rFont val="Times New Roman"/>
        <family val="1"/>
      </rPr>
      <t>Exhibit 12</t>
    </r>
    <r>
      <rPr>
        <sz val="12"/>
        <color theme="1"/>
        <rFont val="Times New Roman"/>
        <family val="1"/>
      </rPr>
      <t xml:space="preserve"> indicated that student performance in the subject area of information systems was lower than the national average across all majors of students.  There are three possible explanations to bridge the gap between the course-embedded assessment and the ETS result.  First, the ETS assessment covers more topics than what is currently covered in our curriculum of MGM275 so that our students performed worse than the national benchmark.  Second, our students did meet our expectation but the standards we have in our course are lower than the national average assuming that the ETS assessment covers the same content as what is currently covered in MGM275. Third, the ETS assessment covers the same content as what we taught but tests our students in a way different from what we expected in our curriculum.  </t>
    </r>
  </si>
  <si>
    <t>1. We will continue monitoring this area for continuous improvement.  Also, we are looking forward to the new assessment result of ACC351 in fall 2011.</t>
  </si>
  <si>
    <t>1. Our analysis for CLO2 of ACC201 indicates that there are two areas that merit attention in the future for continuous improvement.  Our students are still overall weak in their inderstanding of the concepts of (1) matching principle, and (2) disposal of long-term assets. Student performance in achieving CLO3 of ACC201 declined from 75% to 63%.  This decline can be attributed to the cross-sectional gap in student performance over the topics related to statement of cash flows which is the last chapter before the final exam.  Students are overall weak when tested for their understanding of the indirect method.  They did not perform well in the adjustment using indirect method for payable, receivable and the gain due to sale of long-term assets.  To improve stduent performance in the future we need to ensure that (1) we attribute the same amount of time in teaching this chapter and (2) we add more questions to cover these topics comprehensively.</t>
  </si>
  <si>
    <t xml:space="preserve">1. The topics our students did not do well in addressing CLO2 of ACC202 are as follows: (1) The concept of responsibility accounting, (2) calculation of profit change in respnse to sales change using the concept of operating leverage, and (3) calculation of payback periods. We barely missed the CLO3 of ACC202 in spring 2011.  The weak areas we identified for continuous improvement are as follows. (1) responsibily for price-quantity variances, and (2) the concept of static budget versus flexible budget.  Since these two topics are in the same chapter, we need to consider adopt more practice questions in chapter 10 to improve student understanding of the material.  </t>
  </si>
  <si>
    <t>1. This goal is still the area that requires more resources from the SBE and should be the focal point as we strive for closing the loop.  2. Continue to prepare a formal strategic plan with the students.</t>
  </si>
  <si>
    <r>
      <t xml:space="preserve">1. Therefore, we have the following recommendation for MGM275. 
</t>
    </r>
    <r>
      <rPr>
        <sz val="12"/>
        <color rgb="FFFF0000"/>
        <rFont val="Times New Roman"/>
        <family val="1"/>
      </rPr>
      <t>Recommendation #1</t>
    </r>
    <r>
      <rPr>
        <sz val="12"/>
        <color theme="1"/>
        <rFont val="Times New Roman"/>
        <family val="1"/>
      </rPr>
      <t xml:space="preserve"> for closing the loop:
We recommend the information systems faculty to examine the current curriculum and answer the following questions for assurance of learning purpose.
(1) Are you comfortable with the gap between the course-embedded assessment of MGM275 and the ETS assessment result in terms of addressing the SBE Learning Goal #4?
(2) What are the possible reasons behind the aforementioned gap? 
(3) Indicate whether or not you will address the aforementioned gap. Why or Why not?
Responses from the instructors and departmetn chair follow.</t>
    </r>
  </si>
  <si>
    <t xml:space="preserve">1) Yes we are comfortable with this gap for now. The main reason is that, as you mentioned in your report (the ETS Puzzle), ETS was not taken too seriously by many students taking it. After the new change (0-credit course) was implemented in Spring 2011, we expect the results to improve. However, It is still too early and we need to wait for more results before we can conclude if the gap is a real issue that needs to be dealt with more closely.
2) In our opinion the main reason for the gap is that SBE students take only one course in MIS, MGM275 which is an introductory course. Also, many questions asked in the ETS test might deal with topics that are beyond what is covered in MGM 275.   Moreover, students do not use Excel, Access, and other tools learned in MGM275, in subsequent courses they take in their respective programs.
3) In our opinion this issue if it persists can be solved by requiring all SBE students to take a second advanced course in MIS, and I suggest MGM440, that will introduce them to more advanced topics in Information technology use in business.
Also, we should strongly recommend that other courses make more use of these IT tools in their course work/assignments (Excel, Access, Dbase, etc.) throughout the Business curriculum.
</t>
  </si>
  <si>
    <t xml:space="preserve">2. We continue to discuss the marketing plan project assignment in MKE 290.   In particular, the professors who teach the MKE 290 course work together to improve the assignment and try to articulate it better to the students.  It was improved for fall 2011, but we feel it still needs work because students still have questions about some of the components.
3. One of the professors who teaches the majority of the MKE 290 students has initiated a comprehensive final exam in order to encourage students to review the material for the entire semester.  We will evaluate the success of this new approach.
</t>
  </si>
  <si>
    <t>This scorecard summarizes the time trend of the SBE student performance in all ten goals from the spring semester of 2008 to the spring semester of 2011</t>
  </si>
</sst>
</file>

<file path=xl/styles.xml><?xml version="1.0" encoding="utf-8"?>
<styleSheet xmlns="http://schemas.openxmlformats.org/spreadsheetml/2006/main">
  <fonts count="26">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font>
    <font>
      <b/>
      <sz val="10"/>
      <color theme="3"/>
      <name val="Arial"/>
      <family val="2"/>
    </font>
    <font>
      <sz val="10"/>
      <color theme="3"/>
      <name val="Arial"/>
      <family val="2"/>
    </font>
    <font>
      <b/>
      <sz val="10"/>
      <color rgb="FFFF0000"/>
      <name val="Arial"/>
      <family val="2"/>
    </font>
    <font>
      <sz val="10"/>
      <color theme="1"/>
      <name val="Arial"/>
      <family val="2"/>
    </font>
    <font>
      <b/>
      <sz val="10"/>
      <color theme="1"/>
      <name val="Arial"/>
      <family val="2"/>
    </font>
    <font>
      <b/>
      <sz val="10"/>
      <color rgb="FF00B050"/>
      <name val="Arial"/>
      <family val="2"/>
    </font>
    <font>
      <sz val="12"/>
      <color theme="1"/>
      <name val="Times New Roman"/>
      <family val="1"/>
    </font>
    <font>
      <sz val="11"/>
      <color theme="1"/>
      <name val="Times New Roman"/>
      <family val="1"/>
    </font>
    <font>
      <b/>
      <sz val="11"/>
      <color theme="1"/>
      <name val="Times New Roman"/>
      <family val="1"/>
    </font>
    <font>
      <b/>
      <sz val="14"/>
      <color theme="1"/>
      <name val="Calibri"/>
      <family val="2"/>
      <scheme val="minor"/>
    </font>
    <font>
      <b/>
      <sz val="12"/>
      <color theme="1"/>
      <name val="Times New Roman"/>
      <family val="1"/>
    </font>
    <font>
      <sz val="12"/>
      <name val="Times New Roman"/>
      <family val="1"/>
    </font>
    <font>
      <i/>
      <sz val="12"/>
      <color theme="1"/>
      <name val="Times New Roman"/>
      <family val="1"/>
    </font>
    <font>
      <sz val="12"/>
      <color rgb="FFFF0000"/>
      <name val="Times New Roman"/>
      <family val="1"/>
    </font>
    <font>
      <sz val="12"/>
      <color rgb="FFC00000"/>
      <name val="Times New Roman"/>
      <family val="1"/>
    </font>
    <font>
      <sz val="11"/>
      <color theme="1"/>
      <name val="Arial"/>
      <family val="2"/>
    </font>
    <font>
      <b/>
      <u/>
      <sz val="11"/>
      <color theme="1"/>
      <name val="Times New Roman"/>
      <family val="1"/>
    </font>
    <font>
      <vertAlign val="superscript"/>
      <sz val="11"/>
      <color theme="1"/>
      <name val="Times New Roman"/>
      <family val="1"/>
    </font>
    <font>
      <sz val="11"/>
      <color rgb="FF000000"/>
      <name val="Times New Roman"/>
      <family val="1"/>
    </font>
    <font>
      <sz val="11"/>
      <name val="Times New Roman"/>
      <family val="1"/>
    </font>
    <font>
      <sz val="7"/>
      <color theme="1"/>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68">
    <xf numFmtId="0" fontId="0" fillId="0" borderId="0" xfId="0"/>
    <xf numFmtId="0" fontId="4" fillId="2" borderId="2" xfId="0" applyFont="1" applyFill="1" applyBorder="1" applyAlignment="1">
      <alignment horizontal="center"/>
    </xf>
    <xf numFmtId="0" fontId="4" fillId="2" borderId="3" xfId="0" applyFont="1" applyFill="1" applyBorder="1" applyAlignment="1">
      <alignment horizontal="center"/>
    </xf>
    <xf numFmtId="0" fontId="0" fillId="0" borderId="0" xfId="0" applyBorder="1"/>
    <xf numFmtId="0" fontId="4" fillId="0" borderId="0" xfId="0" applyFont="1" applyBorder="1"/>
    <xf numFmtId="0" fontId="0" fillId="0" borderId="5" xfId="0" applyBorder="1"/>
    <xf numFmtId="0" fontId="3" fillId="0" borderId="0" xfId="0" applyFont="1" applyBorder="1"/>
    <xf numFmtId="0" fontId="3" fillId="0" borderId="7" xfId="0" applyFont="1" applyBorder="1"/>
    <xf numFmtId="0" fontId="0" fillId="0" borderId="8" xfId="0" applyBorder="1"/>
    <xf numFmtId="0" fontId="4" fillId="2" borderId="1" xfId="0" applyFont="1" applyFill="1" applyBorder="1" applyAlignment="1">
      <alignment horizontal="center"/>
    </xf>
    <xf numFmtId="0" fontId="4" fillId="0" borderId="4" xfId="0" applyFont="1" applyBorder="1" applyAlignment="1">
      <alignment horizontal="center"/>
    </xf>
    <xf numFmtId="0" fontId="0" fillId="0" borderId="0" xfId="0" applyBorder="1" applyAlignment="1">
      <alignment horizontal="center"/>
    </xf>
    <xf numFmtId="0" fontId="5" fillId="3" borderId="4" xfId="0" applyFont="1" applyFill="1" applyBorder="1" applyAlignment="1">
      <alignment horizontal="center"/>
    </xf>
    <xf numFmtId="9" fontId="6" fillId="3" borderId="0" xfId="1" applyFont="1" applyFill="1" applyBorder="1" applyAlignment="1">
      <alignment horizontal="center"/>
    </xf>
    <xf numFmtId="9" fontId="0" fillId="3" borderId="5" xfId="1" applyFont="1" applyFill="1" applyBorder="1"/>
    <xf numFmtId="0" fontId="3" fillId="0" borderId="0" xfId="0" applyFont="1" applyBorder="1" applyAlignment="1">
      <alignment horizontal="center"/>
    </xf>
    <xf numFmtId="9" fontId="7" fillId="3" borderId="0" xfId="1" applyFont="1" applyFill="1" applyBorder="1" applyAlignment="1">
      <alignment horizontal="center"/>
    </xf>
    <xf numFmtId="9" fontId="7" fillId="3" borderId="5" xfId="1" applyFont="1" applyFill="1" applyBorder="1"/>
    <xf numFmtId="0" fontId="4" fillId="3" borderId="4" xfId="0" applyFont="1" applyFill="1" applyBorder="1" applyAlignment="1">
      <alignment horizontal="center"/>
    </xf>
    <xf numFmtId="9" fontId="3" fillId="3" borderId="0" xfId="1" applyFont="1" applyFill="1" applyBorder="1" applyAlignment="1">
      <alignment horizontal="center"/>
    </xf>
    <xf numFmtId="0" fontId="4" fillId="0" borderId="4" xfId="0" applyFont="1" applyFill="1" applyBorder="1" applyAlignment="1">
      <alignment horizontal="center"/>
    </xf>
    <xf numFmtId="9" fontId="8" fillId="3" borderId="0" xfId="1" applyFont="1" applyFill="1" applyBorder="1" applyAlignment="1">
      <alignment horizontal="center"/>
    </xf>
    <xf numFmtId="9" fontId="9" fillId="3" borderId="0" xfId="1" applyFont="1" applyFill="1" applyBorder="1" applyAlignment="1">
      <alignment horizontal="center"/>
    </xf>
    <xf numFmtId="9" fontId="8" fillId="3" borderId="5" xfId="1" applyFont="1" applyFill="1" applyBorder="1"/>
    <xf numFmtId="0" fontId="4" fillId="0" borderId="6" xfId="0" applyFont="1" applyBorder="1" applyAlignment="1">
      <alignment horizontal="center"/>
    </xf>
    <xf numFmtId="0" fontId="3" fillId="0" borderId="7" xfId="0" applyFont="1" applyBorder="1" applyAlignment="1">
      <alignment horizontal="center"/>
    </xf>
    <xf numFmtId="0" fontId="4" fillId="0" borderId="2" xfId="0" applyFont="1" applyBorder="1" applyAlignment="1">
      <alignment horizontal="center"/>
    </xf>
    <xf numFmtId="0" fontId="7" fillId="4" borderId="2" xfId="0" applyFont="1" applyFill="1" applyBorder="1"/>
    <xf numFmtId="0" fontId="7" fillId="4" borderId="9" xfId="0" applyFont="1" applyFill="1" applyBorder="1"/>
    <xf numFmtId="0" fontId="0" fillId="0" borderId="9" xfId="0" applyBorder="1"/>
    <xf numFmtId="0" fontId="4" fillId="0" borderId="0" xfId="0" applyFont="1" applyBorder="1" applyAlignment="1">
      <alignment horizontal="center"/>
    </xf>
    <xf numFmtId="0" fontId="10" fillId="0" borderId="0" xfId="0" applyFont="1" applyBorder="1"/>
    <xf numFmtId="0" fontId="10" fillId="0" borderId="10" xfId="0" applyFont="1" applyBorder="1"/>
    <xf numFmtId="0" fontId="0" fillId="0" borderId="10" xfId="0" applyBorder="1"/>
    <xf numFmtId="0" fontId="4" fillId="0" borderId="7" xfId="0" applyFont="1" applyBorder="1" applyAlignment="1">
      <alignment horizontal="center"/>
    </xf>
    <xf numFmtId="0" fontId="10" fillId="0" borderId="7" xfId="0" applyFont="1" applyBorder="1"/>
    <xf numFmtId="0" fontId="10" fillId="0" borderId="11" xfId="0" applyFont="1" applyBorder="1"/>
    <xf numFmtId="0" fontId="0" fillId="0" borderId="11" xfId="0" applyBorder="1"/>
    <xf numFmtId="0" fontId="11" fillId="0" borderId="0" xfId="0" applyFont="1" applyAlignment="1">
      <alignment horizontal="center"/>
    </xf>
    <xf numFmtId="0" fontId="3" fillId="2" borderId="1" xfId="0" applyFont="1" applyFill="1" applyBorder="1" applyAlignment="1">
      <alignment horizontal="center"/>
    </xf>
    <xf numFmtId="0" fontId="0" fillId="0" borderId="0" xfId="0" applyAlignment="1">
      <alignment horizontal="center"/>
    </xf>
    <xf numFmtId="0" fontId="4" fillId="0" borderId="1" xfId="0" applyFont="1" applyBorder="1" applyAlignment="1">
      <alignment horizontal="center"/>
    </xf>
    <xf numFmtId="0" fontId="11" fillId="0" borderId="0" xfId="0" applyFont="1" applyAlignment="1">
      <alignment horizontal="left"/>
    </xf>
    <xf numFmtId="0" fontId="11" fillId="0" borderId="0" xfId="0" applyFont="1" applyAlignment="1">
      <alignment horizontal="justify"/>
    </xf>
    <xf numFmtId="0" fontId="0" fillId="0" borderId="0" xfId="0" applyFill="1"/>
    <xf numFmtId="0" fontId="12" fillId="0" borderId="0" xfId="0" applyFont="1" applyFill="1"/>
    <xf numFmtId="0" fontId="15" fillId="0" borderId="0" xfId="0" applyFont="1" applyFill="1"/>
    <xf numFmtId="0" fontId="12" fillId="0" borderId="0" xfId="0" applyFont="1" applyFill="1" applyAlignment="1">
      <alignment horizontal="justify"/>
    </xf>
    <xf numFmtId="0" fontId="11" fillId="0" borderId="0" xfId="0" applyFont="1" applyFill="1" applyAlignment="1">
      <alignment vertical="top" wrapText="1"/>
    </xf>
    <xf numFmtId="0" fontId="0" fillId="0" borderId="0" xfId="0" applyFont="1" applyBorder="1"/>
    <xf numFmtId="0" fontId="4" fillId="0" borderId="7" xfId="0" applyFont="1" applyBorder="1"/>
    <xf numFmtId="0" fontId="11" fillId="0" borderId="0" xfId="0" applyFont="1" applyFill="1" applyAlignment="1">
      <alignment horizontal="justify" vertical="top" wrapText="1"/>
    </xf>
    <xf numFmtId="0" fontId="11" fillId="0" borderId="0" xfId="0" applyFont="1" applyFill="1"/>
    <xf numFmtId="0" fontId="2" fillId="0" borderId="1" xfId="0" applyFont="1" applyFill="1" applyBorder="1"/>
    <xf numFmtId="0" fontId="0" fillId="0" borderId="2" xfId="0" applyFill="1" applyBorder="1"/>
    <xf numFmtId="0" fontId="2" fillId="0" borderId="9" xfId="0" applyFont="1" applyFill="1" applyBorder="1"/>
    <xf numFmtId="0" fontId="13" fillId="0" borderId="9" xfId="0" applyFont="1" applyFill="1" applyBorder="1"/>
    <xf numFmtId="0" fontId="15" fillId="0" borderId="4" xfId="0" applyFont="1" applyFill="1" applyBorder="1"/>
    <xf numFmtId="0" fontId="12" fillId="0" borderId="0" xfId="0" applyFont="1" applyFill="1" applyBorder="1"/>
    <xf numFmtId="0" fontId="12" fillId="0" borderId="10" xfId="0" applyFont="1" applyFill="1" applyBorder="1"/>
    <xf numFmtId="0" fontId="11" fillId="0" borderId="10" xfId="0" applyFont="1" applyFill="1" applyBorder="1" applyAlignment="1">
      <alignment vertical="top" wrapText="1"/>
    </xf>
    <xf numFmtId="0" fontId="0" fillId="0" borderId="0" xfId="0" applyFill="1" applyBorder="1"/>
    <xf numFmtId="0" fontId="12" fillId="0" borderId="10" xfId="0" applyNumberFormat="1" applyFont="1" applyFill="1" applyBorder="1" applyAlignment="1">
      <alignment wrapText="1"/>
    </xf>
    <xf numFmtId="0" fontId="0" fillId="0" borderId="10" xfId="0" applyFill="1" applyBorder="1"/>
    <xf numFmtId="0" fontId="16" fillId="0" borderId="4" xfId="0" applyFont="1" applyFill="1" applyBorder="1" applyAlignment="1">
      <alignment horizontal="left" vertical="top" wrapText="1" shrinkToFit="1"/>
    </xf>
    <xf numFmtId="0" fontId="16" fillId="0" borderId="10" xfId="0" applyFont="1" applyFill="1" applyBorder="1" applyAlignment="1">
      <alignment horizontal="left" vertical="top" wrapText="1" shrinkToFit="1"/>
    </xf>
    <xf numFmtId="0" fontId="11" fillId="0" borderId="11" xfId="0" applyFont="1" applyFill="1" applyBorder="1" applyAlignment="1">
      <alignment vertical="top" wrapText="1"/>
    </xf>
    <xf numFmtId="0" fontId="12" fillId="0" borderId="3" xfId="0" applyFont="1" applyFill="1" applyBorder="1"/>
    <xf numFmtId="0" fontId="15" fillId="0" borderId="5" xfId="0" applyFont="1" applyFill="1" applyBorder="1"/>
    <xf numFmtId="0" fontId="0" fillId="0" borderId="5" xfId="0" applyFill="1" applyBorder="1" applyAlignment="1"/>
    <xf numFmtId="0" fontId="16" fillId="0" borderId="5" xfId="0" applyFont="1" applyFill="1" applyBorder="1" applyAlignment="1">
      <alignment horizontal="left" vertical="top" wrapText="1" shrinkToFit="1"/>
    </xf>
    <xf numFmtId="0" fontId="11" fillId="0" borderId="5" xfId="0" applyFont="1" applyFill="1" applyBorder="1" applyAlignment="1">
      <alignment wrapText="1"/>
    </xf>
    <xf numFmtId="0" fontId="11" fillId="0" borderId="8" xfId="0" applyFont="1" applyFill="1" applyBorder="1" applyAlignment="1">
      <alignment wrapText="1"/>
    </xf>
    <xf numFmtId="0" fontId="13" fillId="0" borderId="3" xfId="0" applyFont="1" applyFill="1" applyBorder="1" applyAlignment="1">
      <alignment wrapText="1"/>
    </xf>
    <xf numFmtId="0" fontId="12" fillId="0" borderId="5" xfId="0" applyFont="1" applyFill="1" applyBorder="1"/>
    <xf numFmtId="0" fontId="11" fillId="0" borderId="5" xfId="0" applyFont="1" applyFill="1" applyBorder="1" applyAlignment="1">
      <alignment vertical="top" wrapText="1"/>
    </xf>
    <xf numFmtId="0" fontId="0" fillId="0" borderId="5" xfId="0" applyFill="1" applyBorder="1"/>
    <xf numFmtId="0" fontId="11" fillId="0" borderId="8" xfId="0" applyFont="1" applyFill="1" applyBorder="1" applyAlignment="1">
      <alignment vertical="top" wrapText="1"/>
    </xf>
    <xf numFmtId="0" fontId="15" fillId="0" borderId="3" xfId="0" applyFont="1" applyFill="1" applyBorder="1"/>
    <xf numFmtId="0" fontId="12" fillId="0" borderId="9" xfId="0" applyFont="1" applyFill="1" applyBorder="1"/>
    <xf numFmtId="0" fontId="0" fillId="0" borderId="8" xfId="0" applyFill="1" applyBorder="1" applyAlignment="1"/>
    <xf numFmtId="0" fontId="0" fillId="0" borderId="8" xfId="0" applyFill="1" applyBorder="1"/>
    <xf numFmtId="0" fontId="12" fillId="0" borderId="11" xfId="0" applyNumberFormat="1" applyFont="1" applyFill="1" applyBorder="1" applyAlignment="1">
      <alignment wrapText="1"/>
    </xf>
    <xf numFmtId="0" fontId="0" fillId="0" borderId="3" xfId="0" applyFill="1" applyBorder="1"/>
    <xf numFmtId="0" fontId="0" fillId="0" borderId="9" xfId="0" applyFill="1" applyBorder="1"/>
    <xf numFmtId="0" fontId="16" fillId="0" borderId="8" xfId="0" applyFont="1" applyFill="1" applyBorder="1" applyAlignment="1">
      <alignment horizontal="left" vertical="top" wrapText="1" shrinkToFit="1"/>
    </xf>
    <xf numFmtId="0" fontId="16" fillId="0" borderId="11" xfId="0" applyFont="1" applyFill="1" applyBorder="1" applyAlignment="1">
      <alignment horizontal="left" vertical="top" wrapText="1" shrinkToFit="1"/>
    </xf>
    <xf numFmtId="0" fontId="11" fillId="0" borderId="8" xfId="0" applyFont="1" applyFill="1" applyBorder="1"/>
    <xf numFmtId="0" fontId="0" fillId="0" borderId="11" xfId="0" applyFill="1" applyBorder="1"/>
    <xf numFmtId="0" fontId="15" fillId="0" borderId="1" xfId="0" applyFont="1" applyFill="1" applyBorder="1"/>
    <xf numFmtId="0" fontId="0" fillId="0" borderId="6" xfId="0" applyFill="1" applyBorder="1" applyAlignment="1"/>
    <xf numFmtId="0" fontId="16" fillId="0" borderId="6" xfId="0" applyFont="1" applyFill="1" applyBorder="1" applyAlignment="1">
      <alignment horizontal="left" vertical="top" wrapText="1" shrinkToFit="1"/>
    </xf>
    <xf numFmtId="0" fontId="11" fillId="0" borderId="6" xfId="0" applyFont="1" applyFill="1" applyBorder="1" applyAlignment="1">
      <alignment vertical="top" wrapText="1"/>
    </xf>
    <xf numFmtId="0" fontId="11" fillId="0" borderId="11" xfId="0" applyNumberFormat="1" applyFont="1" applyFill="1" applyBorder="1" applyAlignment="1">
      <alignment vertical="top" wrapText="1"/>
    </xf>
    <xf numFmtId="0" fontId="12" fillId="0" borderId="4" xfId="0" applyFont="1" applyFill="1" applyBorder="1"/>
    <xf numFmtId="0" fontId="12" fillId="0" borderId="6" xfId="0" applyFont="1" applyFill="1" applyBorder="1"/>
    <xf numFmtId="0" fontId="11" fillId="0" borderId="6" xfId="0" applyFont="1" applyFill="1" applyBorder="1" applyAlignment="1">
      <alignment horizontal="justify" vertical="top" wrapText="1"/>
    </xf>
    <xf numFmtId="0" fontId="12" fillId="0" borderId="7" xfId="0" applyFont="1" applyFill="1" applyBorder="1"/>
    <xf numFmtId="0" fontId="11" fillId="0" borderId="0" xfId="0" applyFont="1" applyFill="1" applyBorder="1" applyAlignment="1">
      <alignment horizontal="justify" wrapText="1"/>
    </xf>
    <xf numFmtId="0" fontId="0" fillId="0" borderId="0" xfId="0" applyFill="1" applyBorder="1" applyAlignment="1">
      <alignment wrapText="1"/>
    </xf>
    <xf numFmtId="0" fontId="11" fillId="0" borderId="5" xfId="0" applyFont="1" applyFill="1" applyBorder="1" applyAlignment="1">
      <alignment horizontal="justify" wrapText="1"/>
    </xf>
    <xf numFmtId="0" fontId="11" fillId="0" borderId="8" xfId="0" applyFont="1" applyFill="1" applyBorder="1" applyAlignment="1">
      <alignment horizontal="justify" vertical="top" wrapText="1"/>
    </xf>
    <xf numFmtId="0" fontId="11" fillId="0" borderId="5" xfId="0" applyFont="1" applyFill="1" applyBorder="1" applyAlignment="1">
      <alignment horizontal="justify" vertical="top" wrapText="1"/>
    </xf>
    <xf numFmtId="0" fontId="15" fillId="0" borderId="6" xfId="0" applyFont="1" applyFill="1" applyBorder="1"/>
    <xf numFmtId="0" fontId="0" fillId="0" borderId="4" xfId="0" applyFill="1" applyBorder="1" applyAlignment="1">
      <alignment vertical="top"/>
    </xf>
    <xf numFmtId="0" fontId="0" fillId="0" borderId="6" xfId="0" applyFill="1" applyBorder="1" applyAlignment="1">
      <alignment vertical="top"/>
    </xf>
    <xf numFmtId="0" fontId="24" fillId="0" borderId="11" xfId="0" applyFont="1" applyFill="1" applyBorder="1" applyAlignment="1">
      <alignment horizontal="left" vertical="top" wrapText="1" shrinkToFit="1"/>
    </xf>
    <xf numFmtId="0" fontId="20" fillId="0" borderId="9" xfId="0" applyFont="1" applyFill="1" applyBorder="1"/>
    <xf numFmtId="0" fontId="12" fillId="0" borderId="10" xfId="0" applyFont="1" applyFill="1" applyBorder="1" applyAlignment="1">
      <alignment horizontal="justify"/>
    </xf>
    <xf numFmtId="0" fontId="12" fillId="0" borderId="11" xfId="0" applyFont="1" applyFill="1" applyBorder="1" applyAlignment="1">
      <alignment horizontal="justify"/>
    </xf>
    <xf numFmtId="0" fontId="12" fillId="0" borderId="5" xfId="0" applyFont="1" applyFill="1" applyBorder="1" applyAlignment="1">
      <alignment horizontal="justify"/>
    </xf>
    <xf numFmtId="0" fontId="12" fillId="0" borderId="8" xfId="0" applyFont="1" applyFill="1" applyBorder="1" applyAlignment="1">
      <alignment horizontal="justify"/>
    </xf>
    <xf numFmtId="0" fontId="11" fillId="0" borderId="5" xfId="0" applyNumberFormat="1" applyFont="1" applyFill="1" applyBorder="1" applyAlignment="1">
      <alignment vertical="top" wrapText="1"/>
    </xf>
    <xf numFmtId="0" fontId="11" fillId="0" borderId="5" xfId="0" applyFont="1" applyFill="1" applyBorder="1" applyAlignment="1">
      <alignment horizontal="justify"/>
    </xf>
    <xf numFmtId="0" fontId="16" fillId="0" borderId="5" xfId="0" applyNumberFormat="1" applyFont="1" applyFill="1" applyBorder="1" applyAlignment="1">
      <alignment horizontal="left" vertical="top" wrapText="1" shrinkToFit="1"/>
    </xf>
    <xf numFmtId="0" fontId="11" fillId="0" borderId="4" xfId="0" applyFont="1" applyFill="1" applyBorder="1" applyAlignment="1">
      <alignment vertical="top" wrapText="1"/>
    </xf>
    <xf numFmtId="0" fontId="11" fillId="0" borderId="8" xfId="0" applyNumberFormat="1" applyFont="1" applyFill="1" applyBorder="1" applyAlignment="1">
      <alignment vertical="top" wrapText="1"/>
    </xf>
    <xf numFmtId="0" fontId="11" fillId="0" borderId="13" xfId="0" applyFont="1" applyFill="1" applyBorder="1" applyAlignment="1">
      <alignment vertical="top" wrapText="1"/>
    </xf>
    <xf numFmtId="0" fontId="11" fillId="0" borderId="12" xfId="0" applyNumberFormat="1" applyFont="1" applyFill="1" applyBorder="1" applyAlignment="1">
      <alignment vertical="top" wrapText="1"/>
    </xf>
    <xf numFmtId="0" fontId="0" fillId="0" borderId="4" xfId="0" applyFill="1" applyBorder="1"/>
    <xf numFmtId="0" fontId="11" fillId="0" borderId="7" xfId="0" applyFont="1" applyFill="1" applyBorder="1" applyAlignment="1">
      <alignment horizontal="justify" vertical="top" wrapText="1"/>
    </xf>
    <xf numFmtId="0" fontId="11" fillId="0" borderId="10" xfId="0" applyFont="1" applyFill="1" applyBorder="1" applyAlignment="1">
      <alignment wrapText="1"/>
    </xf>
    <xf numFmtId="0" fontId="16" fillId="0" borderId="10" xfId="0" applyNumberFormat="1" applyFont="1" applyFill="1" applyBorder="1" applyAlignment="1">
      <alignment horizontal="left" vertical="top" wrapText="1" shrinkToFit="1"/>
    </xf>
    <xf numFmtId="0" fontId="16" fillId="0" borderId="11" xfId="0" applyNumberFormat="1" applyFont="1" applyFill="1" applyBorder="1" applyAlignment="1">
      <alignment horizontal="left" vertical="top" wrapText="1" shrinkToFit="1"/>
    </xf>
    <xf numFmtId="0" fontId="16" fillId="0" borderId="8" xfId="0" applyNumberFormat="1" applyFont="1" applyFill="1" applyBorder="1" applyAlignment="1">
      <alignment horizontal="left" vertical="top" wrapText="1" shrinkToFit="1"/>
    </xf>
    <xf numFmtId="0" fontId="13" fillId="5" borderId="3" xfId="0" applyFont="1" applyFill="1" applyBorder="1" applyAlignment="1">
      <alignment wrapText="1"/>
    </xf>
    <xf numFmtId="0" fontId="13" fillId="5" borderId="9" xfId="0" applyFont="1" applyFill="1" applyBorder="1"/>
    <xf numFmtId="0" fontId="12" fillId="5" borderId="3" xfId="0" applyFont="1" applyFill="1" applyBorder="1"/>
    <xf numFmtId="0" fontId="12" fillId="5" borderId="4" xfId="0" applyFont="1" applyFill="1" applyBorder="1"/>
    <xf numFmtId="0" fontId="11" fillId="5" borderId="4" xfId="0" applyFont="1" applyFill="1" applyBorder="1" applyAlignment="1">
      <alignment horizontal="justify" vertical="top" wrapText="1"/>
    </xf>
    <xf numFmtId="0" fontId="13" fillId="5" borderId="13" xfId="0" applyFont="1" applyFill="1" applyBorder="1" applyAlignment="1">
      <alignment wrapText="1"/>
    </xf>
    <xf numFmtId="0" fontId="0" fillId="5" borderId="14" xfId="0" applyFill="1" applyBorder="1"/>
    <xf numFmtId="0" fontId="13" fillId="5" borderId="12" xfId="0" applyFont="1" applyFill="1" applyBorder="1"/>
    <xf numFmtId="0" fontId="12" fillId="5" borderId="13" xfId="0" applyFont="1" applyFill="1" applyBorder="1"/>
    <xf numFmtId="0" fontId="13" fillId="5" borderId="12" xfId="0" applyFont="1" applyFill="1" applyBorder="1" applyAlignment="1">
      <alignment wrapText="1"/>
    </xf>
    <xf numFmtId="0" fontId="13" fillId="5" borderId="15" xfId="0" applyFont="1" applyFill="1" applyBorder="1"/>
    <xf numFmtId="0" fontId="17" fillId="0" borderId="0" xfId="0" applyFont="1" applyAlignment="1">
      <alignment horizontal="justify" wrapText="1"/>
    </xf>
    <xf numFmtId="0" fontId="0" fillId="0" borderId="0" xfId="0" applyAlignment="1">
      <alignment wrapText="1"/>
    </xf>
    <xf numFmtId="0" fontId="11" fillId="0" borderId="5" xfId="0" applyFont="1" applyFill="1" applyBorder="1" applyAlignment="1">
      <alignment wrapText="1"/>
    </xf>
    <xf numFmtId="0" fontId="0" fillId="0" borderId="8" xfId="0" applyFill="1" applyBorder="1" applyAlignment="1"/>
    <xf numFmtId="0" fontId="11" fillId="0" borderId="5" xfId="0" applyFont="1" applyFill="1" applyBorder="1" applyAlignment="1">
      <alignment vertical="top" wrapText="1"/>
    </xf>
    <xf numFmtId="0" fontId="11" fillId="0" borderId="8" xfId="0" applyFont="1" applyFill="1" applyBorder="1" applyAlignment="1">
      <alignment vertical="top" wrapText="1"/>
    </xf>
    <xf numFmtId="0" fontId="16" fillId="0" borderId="5" xfId="0" applyFont="1" applyFill="1" applyBorder="1" applyAlignment="1">
      <alignment horizontal="left" vertical="top" wrapText="1" shrinkToFit="1"/>
    </xf>
    <xf numFmtId="0" fontId="16" fillId="0" borderId="8" xfId="0" applyFont="1" applyFill="1" applyBorder="1" applyAlignment="1">
      <alignment horizontal="left" vertical="top" wrapText="1" shrinkToFit="1"/>
    </xf>
    <xf numFmtId="0" fontId="0" fillId="0" borderId="8" xfId="0" applyFill="1" applyBorder="1" applyAlignment="1">
      <alignment vertical="top"/>
    </xf>
    <xf numFmtId="0" fontId="11" fillId="0" borderId="10" xfId="0" applyFont="1" applyFill="1" applyBorder="1" applyAlignment="1">
      <alignment vertical="top" wrapText="1"/>
    </xf>
    <xf numFmtId="0" fontId="0" fillId="0" borderId="11" xfId="0" applyFill="1" applyBorder="1" applyAlignment="1">
      <alignment vertical="top" wrapText="1"/>
    </xf>
    <xf numFmtId="0" fontId="11" fillId="0" borderId="6" xfId="0" applyNumberFormat="1" applyFont="1" applyFill="1" applyBorder="1" applyAlignment="1">
      <alignment vertical="top" wrapText="1"/>
    </xf>
    <xf numFmtId="0" fontId="0" fillId="0" borderId="7" xfId="0" applyFill="1" applyBorder="1" applyAlignment="1">
      <alignment vertical="top" wrapText="1"/>
    </xf>
    <xf numFmtId="0" fontId="14" fillId="0" borderId="0" xfId="0" applyFont="1" applyFill="1" applyAlignment="1">
      <alignment horizontal="center" wrapText="1"/>
    </xf>
    <xf numFmtId="0" fontId="0" fillId="0" borderId="0" xfId="0" applyFill="1" applyAlignment="1"/>
    <xf numFmtId="0" fontId="0" fillId="0" borderId="5" xfId="0" applyFill="1" applyBorder="1" applyAlignment="1">
      <alignment vertical="top"/>
    </xf>
    <xf numFmtId="0" fontId="0" fillId="0" borderId="11" xfId="0" applyFill="1" applyBorder="1" applyAlignment="1">
      <alignment wrapText="1"/>
    </xf>
    <xf numFmtId="0" fontId="11" fillId="0" borderId="4" xfId="0" applyFont="1" applyFill="1" applyBorder="1" applyAlignment="1">
      <alignment vertical="top" wrapText="1"/>
    </xf>
    <xf numFmtId="0" fontId="0" fillId="0" borderId="6" xfId="0" applyFill="1" applyBorder="1" applyAlignment="1">
      <alignment vertical="top"/>
    </xf>
    <xf numFmtId="0" fontId="16" fillId="0" borderId="4" xfId="0" applyFont="1" applyFill="1" applyBorder="1" applyAlignment="1">
      <alignment horizontal="left" vertical="top" wrapText="1" shrinkToFit="1"/>
    </xf>
    <xf numFmtId="0" fontId="16" fillId="0" borderId="6" xfId="0" applyFont="1" applyFill="1" applyBorder="1" applyAlignment="1">
      <alignment horizontal="left" vertical="top" wrapText="1" shrinkToFit="1"/>
    </xf>
    <xf numFmtId="0" fontId="11" fillId="0" borderId="6" xfId="0" applyFont="1" applyFill="1" applyBorder="1" applyAlignment="1">
      <alignment vertical="top" wrapText="1"/>
    </xf>
    <xf numFmtId="0" fontId="0" fillId="0" borderId="4" xfId="0" applyFill="1" applyBorder="1" applyAlignment="1">
      <alignment vertical="top" wrapText="1"/>
    </xf>
    <xf numFmtId="0" fontId="0" fillId="0" borderId="4" xfId="0" applyFill="1" applyBorder="1" applyAlignment="1">
      <alignment vertical="top"/>
    </xf>
    <xf numFmtId="0" fontId="0" fillId="0" borderId="10" xfId="0" applyFill="1" applyBorder="1" applyAlignment="1">
      <alignment vertical="top" wrapText="1"/>
    </xf>
    <xf numFmtId="0" fontId="11" fillId="0" borderId="4" xfId="0" applyFont="1" applyFill="1" applyBorder="1" applyAlignment="1">
      <alignment horizontal="justify" wrapText="1"/>
    </xf>
    <xf numFmtId="0" fontId="0" fillId="0" borderId="0" xfId="0" applyFill="1" applyBorder="1" applyAlignment="1">
      <alignment wrapText="1"/>
    </xf>
    <xf numFmtId="0" fontId="11" fillId="0" borderId="4" xfId="0" applyFont="1" applyFill="1" applyBorder="1" applyAlignment="1">
      <alignment horizontal="justify" vertical="top" wrapText="1"/>
    </xf>
    <xf numFmtId="0" fontId="11" fillId="0" borderId="0" xfId="0" applyFont="1" applyFill="1" applyBorder="1" applyAlignment="1">
      <alignment horizontal="justify" vertical="top" wrapText="1"/>
    </xf>
    <xf numFmtId="0" fontId="11" fillId="0" borderId="6" xfId="0" applyFont="1" applyFill="1" applyBorder="1" applyAlignment="1">
      <alignment horizontal="justify" vertical="top" wrapText="1"/>
    </xf>
    <xf numFmtId="0" fontId="11" fillId="0" borderId="7" xfId="0" applyFont="1" applyFill="1" applyBorder="1" applyAlignment="1">
      <alignment horizontal="justify" vertical="top" wrapText="1"/>
    </xf>
    <xf numFmtId="0" fontId="0" fillId="0" borderId="11" xfId="0" applyFill="1" applyBorder="1" applyAlignment="1">
      <alignment vertical="top"/>
    </xf>
  </cellXfs>
  <cellStyles count="2">
    <cellStyle name="Normal" xfId="0" builtinId="0"/>
    <cellStyle name="Percent" xfId="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plotArea>
      <c:layout/>
      <c:barChart>
        <c:barDir val="col"/>
        <c:grouping val="clustered"/>
        <c:ser>
          <c:idx val="0"/>
          <c:order val="0"/>
          <c:tx>
            <c:strRef>
              <c:f>[1]Sheet1!$A$2</c:f>
              <c:strCache>
                <c:ptCount val="1"/>
                <c:pt idx="0">
                  <c:v>Spring 2008</c:v>
                </c:pt>
              </c:strCache>
            </c:strRef>
          </c:tx>
          <c:cat>
            <c:strRef>
              <c:f>[1]Sheet1!$B$1:$K$1</c:f>
              <c:strCache>
                <c:ptCount val="10"/>
                <c:pt idx="0">
                  <c:v>Goal 1</c:v>
                </c:pt>
                <c:pt idx="1">
                  <c:v>Goal 2</c:v>
                </c:pt>
                <c:pt idx="2">
                  <c:v>Goal 3</c:v>
                </c:pt>
                <c:pt idx="3">
                  <c:v>Goal 4</c:v>
                </c:pt>
                <c:pt idx="4">
                  <c:v>Goal 5</c:v>
                </c:pt>
                <c:pt idx="5">
                  <c:v>Goal 6</c:v>
                </c:pt>
                <c:pt idx="6">
                  <c:v>Goal 7</c:v>
                </c:pt>
                <c:pt idx="7">
                  <c:v>Goal 8</c:v>
                </c:pt>
                <c:pt idx="8">
                  <c:v>Goal 9</c:v>
                </c:pt>
                <c:pt idx="9">
                  <c:v>Goal 10</c:v>
                </c:pt>
              </c:strCache>
            </c:strRef>
          </c:cat>
          <c:val>
            <c:numRef>
              <c:f>[1]Sheet1!$B$2:$K$2</c:f>
              <c:numCache>
                <c:formatCode>General</c:formatCode>
                <c:ptCount val="10"/>
                <c:pt idx="0">
                  <c:v>2.1720000000000002</c:v>
                </c:pt>
                <c:pt idx="1">
                  <c:v>2.3187500000000001</c:v>
                </c:pt>
                <c:pt idx="2">
                  <c:v>2.1139999999999999</c:v>
                </c:pt>
                <c:pt idx="3">
                  <c:v>2.16</c:v>
                </c:pt>
                <c:pt idx="4">
                  <c:v>2.569</c:v>
                </c:pt>
                <c:pt idx="5">
                  <c:v>2.19</c:v>
                </c:pt>
                <c:pt idx="6">
                  <c:v>2.36</c:v>
                </c:pt>
                <c:pt idx="7">
                  <c:v>2.06</c:v>
                </c:pt>
                <c:pt idx="8">
                  <c:v>1.74</c:v>
                </c:pt>
                <c:pt idx="9">
                  <c:v>2.06</c:v>
                </c:pt>
              </c:numCache>
            </c:numRef>
          </c:val>
        </c:ser>
        <c:ser>
          <c:idx val="1"/>
          <c:order val="1"/>
          <c:tx>
            <c:strRef>
              <c:f>[1]Sheet1!$A$3</c:f>
              <c:strCache>
                <c:ptCount val="1"/>
                <c:pt idx="0">
                  <c:v>Fall 2008</c:v>
                </c:pt>
              </c:strCache>
            </c:strRef>
          </c:tx>
          <c:cat>
            <c:strRef>
              <c:f>[1]Sheet1!$B$1:$K$1</c:f>
              <c:strCache>
                <c:ptCount val="10"/>
                <c:pt idx="0">
                  <c:v>Goal 1</c:v>
                </c:pt>
                <c:pt idx="1">
                  <c:v>Goal 2</c:v>
                </c:pt>
                <c:pt idx="2">
                  <c:v>Goal 3</c:v>
                </c:pt>
                <c:pt idx="3">
                  <c:v>Goal 4</c:v>
                </c:pt>
                <c:pt idx="4">
                  <c:v>Goal 5</c:v>
                </c:pt>
                <c:pt idx="5">
                  <c:v>Goal 6</c:v>
                </c:pt>
                <c:pt idx="6">
                  <c:v>Goal 7</c:v>
                </c:pt>
                <c:pt idx="7">
                  <c:v>Goal 8</c:v>
                </c:pt>
                <c:pt idx="8">
                  <c:v>Goal 9</c:v>
                </c:pt>
                <c:pt idx="9">
                  <c:v>Goal 10</c:v>
                </c:pt>
              </c:strCache>
            </c:strRef>
          </c:cat>
          <c:val>
            <c:numRef>
              <c:f>[1]Sheet1!$B$3:$K$3</c:f>
              <c:numCache>
                <c:formatCode>General</c:formatCode>
                <c:ptCount val="10"/>
                <c:pt idx="0">
                  <c:v>2.48</c:v>
                </c:pt>
                <c:pt idx="1">
                  <c:v>2.544</c:v>
                </c:pt>
                <c:pt idx="2">
                  <c:v>2.38</c:v>
                </c:pt>
                <c:pt idx="3">
                  <c:v>2.16</c:v>
                </c:pt>
                <c:pt idx="4">
                  <c:v>2.6629999999999998</c:v>
                </c:pt>
                <c:pt idx="5">
                  <c:v>2.2349999999999999</c:v>
                </c:pt>
                <c:pt idx="6">
                  <c:v>2.48</c:v>
                </c:pt>
                <c:pt idx="7">
                  <c:v>2.25</c:v>
                </c:pt>
                <c:pt idx="8">
                  <c:v>2.2000000000000002</c:v>
                </c:pt>
                <c:pt idx="9">
                  <c:v>2.14</c:v>
                </c:pt>
              </c:numCache>
            </c:numRef>
          </c:val>
        </c:ser>
        <c:ser>
          <c:idx val="2"/>
          <c:order val="2"/>
          <c:tx>
            <c:strRef>
              <c:f>[1]Sheet1!$A$4</c:f>
              <c:strCache>
                <c:ptCount val="1"/>
                <c:pt idx="0">
                  <c:v>Spring 2009</c:v>
                </c:pt>
              </c:strCache>
            </c:strRef>
          </c:tx>
          <c:cat>
            <c:strRef>
              <c:f>[1]Sheet1!$B$1:$K$1</c:f>
              <c:strCache>
                <c:ptCount val="10"/>
                <c:pt idx="0">
                  <c:v>Goal 1</c:v>
                </c:pt>
                <c:pt idx="1">
                  <c:v>Goal 2</c:v>
                </c:pt>
                <c:pt idx="2">
                  <c:v>Goal 3</c:v>
                </c:pt>
                <c:pt idx="3">
                  <c:v>Goal 4</c:v>
                </c:pt>
                <c:pt idx="4">
                  <c:v>Goal 5</c:v>
                </c:pt>
                <c:pt idx="5">
                  <c:v>Goal 6</c:v>
                </c:pt>
                <c:pt idx="6">
                  <c:v>Goal 7</c:v>
                </c:pt>
                <c:pt idx="7">
                  <c:v>Goal 8</c:v>
                </c:pt>
                <c:pt idx="8">
                  <c:v>Goal 9</c:v>
                </c:pt>
                <c:pt idx="9">
                  <c:v>Goal 10</c:v>
                </c:pt>
              </c:strCache>
            </c:strRef>
          </c:cat>
          <c:val>
            <c:numRef>
              <c:f>[1]Sheet1!$B$4:$K$4</c:f>
              <c:numCache>
                <c:formatCode>General</c:formatCode>
                <c:ptCount val="10"/>
                <c:pt idx="0">
                  <c:v>1.4690000000000001</c:v>
                </c:pt>
                <c:pt idx="1">
                  <c:v>2.4700000000000002</c:v>
                </c:pt>
                <c:pt idx="2">
                  <c:v>2.3050000000000002</c:v>
                </c:pt>
                <c:pt idx="3">
                  <c:v>1.88</c:v>
                </c:pt>
                <c:pt idx="4">
                  <c:v>2.1749999999999998</c:v>
                </c:pt>
                <c:pt idx="5">
                  <c:v>2.145</c:v>
                </c:pt>
                <c:pt idx="6">
                  <c:v>2.23</c:v>
                </c:pt>
                <c:pt idx="7">
                  <c:v>2.3365</c:v>
                </c:pt>
                <c:pt idx="8">
                  <c:v>2.08</c:v>
                </c:pt>
                <c:pt idx="9">
                  <c:v>2.13</c:v>
                </c:pt>
              </c:numCache>
            </c:numRef>
          </c:val>
        </c:ser>
        <c:ser>
          <c:idx val="3"/>
          <c:order val="3"/>
          <c:tx>
            <c:strRef>
              <c:f>[1]Sheet1!$A$5</c:f>
              <c:strCache>
                <c:ptCount val="1"/>
                <c:pt idx="0">
                  <c:v>Fall 2009</c:v>
                </c:pt>
              </c:strCache>
            </c:strRef>
          </c:tx>
          <c:cat>
            <c:strRef>
              <c:f>[1]Sheet1!$B$1:$K$1</c:f>
              <c:strCache>
                <c:ptCount val="10"/>
                <c:pt idx="0">
                  <c:v>Goal 1</c:v>
                </c:pt>
                <c:pt idx="1">
                  <c:v>Goal 2</c:v>
                </c:pt>
                <c:pt idx="2">
                  <c:v>Goal 3</c:v>
                </c:pt>
                <c:pt idx="3">
                  <c:v>Goal 4</c:v>
                </c:pt>
                <c:pt idx="4">
                  <c:v>Goal 5</c:v>
                </c:pt>
                <c:pt idx="5">
                  <c:v>Goal 6</c:v>
                </c:pt>
                <c:pt idx="6">
                  <c:v>Goal 7</c:v>
                </c:pt>
                <c:pt idx="7">
                  <c:v>Goal 8</c:v>
                </c:pt>
                <c:pt idx="8">
                  <c:v>Goal 9</c:v>
                </c:pt>
                <c:pt idx="9">
                  <c:v>Goal 10</c:v>
                </c:pt>
              </c:strCache>
            </c:strRef>
          </c:cat>
          <c:val>
            <c:numRef>
              <c:f>[1]Sheet1!$B$5:$K$5</c:f>
              <c:numCache>
                <c:formatCode>General</c:formatCode>
                <c:ptCount val="10"/>
                <c:pt idx="0">
                  <c:v>2.1749999999999998</c:v>
                </c:pt>
                <c:pt idx="1">
                  <c:v>2.218</c:v>
                </c:pt>
                <c:pt idx="2">
                  <c:v>2.3679999999999999</c:v>
                </c:pt>
                <c:pt idx="3">
                  <c:v>2.33</c:v>
                </c:pt>
                <c:pt idx="4">
                  <c:v>2.15</c:v>
                </c:pt>
                <c:pt idx="5">
                  <c:v>2.1850000000000001</c:v>
                </c:pt>
                <c:pt idx="6">
                  <c:v>2.33</c:v>
                </c:pt>
                <c:pt idx="7">
                  <c:v>2.11</c:v>
                </c:pt>
                <c:pt idx="8">
                  <c:v>2.0699999999999998</c:v>
                </c:pt>
                <c:pt idx="9">
                  <c:v>2.33</c:v>
                </c:pt>
              </c:numCache>
            </c:numRef>
          </c:val>
        </c:ser>
        <c:ser>
          <c:idx val="4"/>
          <c:order val="4"/>
          <c:tx>
            <c:strRef>
              <c:f>[1]Sheet1!$A$6</c:f>
              <c:strCache>
                <c:ptCount val="1"/>
                <c:pt idx="0">
                  <c:v>Spring 2010</c:v>
                </c:pt>
              </c:strCache>
            </c:strRef>
          </c:tx>
          <c:cat>
            <c:strRef>
              <c:f>[1]Sheet1!$B$1:$K$1</c:f>
              <c:strCache>
                <c:ptCount val="10"/>
                <c:pt idx="0">
                  <c:v>Goal 1</c:v>
                </c:pt>
                <c:pt idx="1">
                  <c:v>Goal 2</c:v>
                </c:pt>
                <c:pt idx="2">
                  <c:v>Goal 3</c:v>
                </c:pt>
                <c:pt idx="3">
                  <c:v>Goal 4</c:v>
                </c:pt>
                <c:pt idx="4">
                  <c:v>Goal 5</c:v>
                </c:pt>
                <c:pt idx="5">
                  <c:v>Goal 6</c:v>
                </c:pt>
                <c:pt idx="6">
                  <c:v>Goal 7</c:v>
                </c:pt>
                <c:pt idx="7">
                  <c:v>Goal 8</c:v>
                </c:pt>
                <c:pt idx="8">
                  <c:v>Goal 9</c:v>
                </c:pt>
                <c:pt idx="9">
                  <c:v>Goal 10</c:v>
                </c:pt>
              </c:strCache>
            </c:strRef>
          </c:cat>
          <c:val>
            <c:numRef>
              <c:f>[1]Sheet1!$B$6:$K$6</c:f>
              <c:numCache>
                <c:formatCode>General</c:formatCode>
                <c:ptCount val="10"/>
                <c:pt idx="0">
                  <c:v>2.06</c:v>
                </c:pt>
                <c:pt idx="1">
                  <c:v>2.0499999999999998</c:v>
                </c:pt>
                <c:pt idx="2">
                  <c:v>2.11</c:v>
                </c:pt>
                <c:pt idx="3">
                  <c:v>2.14</c:v>
                </c:pt>
                <c:pt idx="4">
                  <c:v>2.35</c:v>
                </c:pt>
                <c:pt idx="5">
                  <c:v>2.13</c:v>
                </c:pt>
                <c:pt idx="6">
                  <c:v>2.17</c:v>
                </c:pt>
                <c:pt idx="7">
                  <c:v>2.2400000000000002</c:v>
                </c:pt>
                <c:pt idx="8">
                  <c:v>2.2200000000000002</c:v>
                </c:pt>
                <c:pt idx="9">
                  <c:v>2.21</c:v>
                </c:pt>
              </c:numCache>
            </c:numRef>
          </c:val>
        </c:ser>
        <c:ser>
          <c:idx val="5"/>
          <c:order val="5"/>
          <c:tx>
            <c:strRef>
              <c:f>[1]Sheet1!$A$7</c:f>
              <c:strCache>
                <c:ptCount val="1"/>
                <c:pt idx="0">
                  <c:v>Fall 2010</c:v>
                </c:pt>
              </c:strCache>
            </c:strRef>
          </c:tx>
          <c:cat>
            <c:strRef>
              <c:f>[1]Sheet1!$B$1:$K$1</c:f>
              <c:strCache>
                <c:ptCount val="10"/>
                <c:pt idx="0">
                  <c:v>Goal 1</c:v>
                </c:pt>
                <c:pt idx="1">
                  <c:v>Goal 2</c:v>
                </c:pt>
                <c:pt idx="2">
                  <c:v>Goal 3</c:v>
                </c:pt>
                <c:pt idx="3">
                  <c:v>Goal 4</c:v>
                </c:pt>
                <c:pt idx="4">
                  <c:v>Goal 5</c:v>
                </c:pt>
                <c:pt idx="5">
                  <c:v>Goal 6</c:v>
                </c:pt>
                <c:pt idx="6">
                  <c:v>Goal 7</c:v>
                </c:pt>
                <c:pt idx="7">
                  <c:v>Goal 8</c:v>
                </c:pt>
                <c:pt idx="8">
                  <c:v>Goal 9</c:v>
                </c:pt>
                <c:pt idx="9">
                  <c:v>Goal 10</c:v>
                </c:pt>
              </c:strCache>
            </c:strRef>
          </c:cat>
          <c:val>
            <c:numRef>
              <c:f>[1]Sheet1!$B$7:$K$7</c:f>
              <c:numCache>
                <c:formatCode>General</c:formatCode>
                <c:ptCount val="10"/>
                <c:pt idx="0">
                  <c:v>2.0569999999999999</c:v>
                </c:pt>
                <c:pt idx="1">
                  <c:v>2.157</c:v>
                </c:pt>
                <c:pt idx="2">
                  <c:v>2.1480000000000001</c:v>
                </c:pt>
                <c:pt idx="3">
                  <c:v>2.13</c:v>
                </c:pt>
                <c:pt idx="4">
                  <c:v>2.4249999999999998</c:v>
                </c:pt>
                <c:pt idx="5">
                  <c:v>2.1779999999999999</c:v>
                </c:pt>
                <c:pt idx="6">
                  <c:v>2.09</c:v>
                </c:pt>
                <c:pt idx="7">
                  <c:v>2.375</c:v>
                </c:pt>
                <c:pt idx="8">
                  <c:v>1.99</c:v>
                </c:pt>
                <c:pt idx="9">
                  <c:v>2.14</c:v>
                </c:pt>
              </c:numCache>
            </c:numRef>
          </c:val>
        </c:ser>
        <c:ser>
          <c:idx val="6"/>
          <c:order val="6"/>
          <c:tx>
            <c:strRef>
              <c:f>[1]Sheet1!$A$8</c:f>
              <c:strCache>
                <c:ptCount val="1"/>
                <c:pt idx="0">
                  <c:v>Spring 2011</c:v>
                </c:pt>
              </c:strCache>
            </c:strRef>
          </c:tx>
          <c:cat>
            <c:strRef>
              <c:f>[1]Sheet1!$B$1:$K$1</c:f>
              <c:strCache>
                <c:ptCount val="10"/>
                <c:pt idx="0">
                  <c:v>Goal 1</c:v>
                </c:pt>
                <c:pt idx="1">
                  <c:v>Goal 2</c:v>
                </c:pt>
                <c:pt idx="2">
                  <c:v>Goal 3</c:v>
                </c:pt>
                <c:pt idx="3">
                  <c:v>Goal 4</c:v>
                </c:pt>
                <c:pt idx="4">
                  <c:v>Goal 5</c:v>
                </c:pt>
                <c:pt idx="5">
                  <c:v>Goal 6</c:v>
                </c:pt>
                <c:pt idx="6">
                  <c:v>Goal 7</c:v>
                </c:pt>
                <c:pt idx="7">
                  <c:v>Goal 8</c:v>
                </c:pt>
                <c:pt idx="8">
                  <c:v>Goal 9</c:v>
                </c:pt>
                <c:pt idx="9">
                  <c:v>Goal 10</c:v>
                </c:pt>
              </c:strCache>
            </c:strRef>
          </c:cat>
          <c:val>
            <c:numRef>
              <c:f>[1]Sheet1!$B$8:$K$8</c:f>
              <c:numCache>
                <c:formatCode>General</c:formatCode>
                <c:ptCount val="10"/>
                <c:pt idx="0">
                  <c:v>2.093</c:v>
                </c:pt>
                <c:pt idx="1">
                  <c:v>2.73</c:v>
                </c:pt>
                <c:pt idx="2">
                  <c:v>2.1549999999999998</c:v>
                </c:pt>
                <c:pt idx="3">
                  <c:v>2.29</c:v>
                </c:pt>
                <c:pt idx="4">
                  <c:v>2.2050000000000001</c:v>
                </c:pt>
                <c:pt idx="5">
                  <c:v>2.27</c:v>
                </c:pt>
                <c:pt idx="6">
                  <c:v>2.1800000000000002</c:v>
                </c:pt>
                <c:pt idx="7">
                  <c:v>2.44</c:v>
                </c:pt>
                <c:pt idx="8">
                  <c:v>1.92</c:v>
                </c:pt>
                <c:pt idx="9">
                  <c:v>2.3250000000000002</c:v>
                </c:pt>
              </c:numCache>
            </c:numRef>
          </c:val>
        </c:ser>
        <c:axId val="116234496"/>
        <c:axId val="116248576"/>
      </c:barChart>
      <c:catAx>
        <c:axId val="116234496"/>
        <c:scaling>
          <c:orientation val="minMax"/>
        </c:scaling>
        <c:axPos val="b"/>
        <c:tickLblPos val="nextTo"/>
        <c:crossAx val="116248576"/>
        <c:crosses val="autoZero"/>
        <c:auto val="1"/>
        <c:lblAlgn val="ctr"/>
        <c:lblOffset val="100"/>
      </c:catAx>
      <c:valAx>
        <c:axId val="116248576"/>
        <c:scaling>
          <c:orientation val="minMax"/>
        </c:scaling>
        <c:axPos val="l"/>
        <c:majorGridlines/>
        <c:numFmt formatCode="General" sourceLinked="1"/>
        <c:tickLblPos val="nextTo"/>
        <c:crossAx val="116234496"/>
        <c:crosses val="autoZero"/>
        <c:crossBetween val="between"/>
      </c:valAx>
    </c:plotArea>
    <c:legend>
      <c:legendPos val="r"/>
      <c:layout/>
    </c:legend>
    <c:plotVisOnly val="1"/>
  </c:chart>
  <c:printSettings>
    <c:headerFooter/>
    <c:pageMargins b="0.75000000000000155" l="0.70000000000000062" r="0.70000000000000062" t="0.7500000000000015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25</xdr:row>
      <xdr:rowOff>142875</xdr:rowOff>
    </xdr:from>
    <xdr:to>
      <xdr:col>12</xdr:col>
      <xdr:colOff>28574</xdr:colOff>
      <xdr:row>42</xdr:row>
      <xdr:rowOff>133350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ssessment%20Place/Reports%20(Most%20Important%20Place)/Assessment%20spring%202011/Goal%20score%20card%20spring%2020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ow r="1">
          <cell r="B1" t="str">
            <v>Goal 1</v>
          </cell>
          <cell r="C1" t="str">
            <v>Goal 2</v>
          </cell>
          <cell r="D1" t="str">
            <v>Goal 3</v>
          </cell>
          <cell r="E1" t="str">
            <v>Goal 4</v>
          </cell>
          <cell r="F1" t="str">
            <v>Goal 5</v>
          </cell>
          <cell r="G1" t="str">
            <v>Goal 6</v>
          </cell>
          <cell r="H1" t="str">
            <v>Goal 7</v>
          </cell>
          <cell r="I1" t="str">
            <v>Goal 8</v>
          </cell>
          <cell r="J1" t="str">
            <v>Goal 9</v>
          </cell>
          <cell r="K1" t="str">
            <v>Goal 10</v>
          </cell>
        </row>
        <row r="2">
          <cell r="A2" t="str">
            <v>Spring 2008</v>
          </cell>
          <cell r="B2">
            <v>2.1720000000000002</v>
          </cell>
          <cell r="C2">
            <v>2.3187500000000001</v>
          </cell>
          <cell r="D2">
            <v>2.1139999999999999</v>
          </cell>
          <cell r="E2">
            <v>2.16</v>
          </cell>
          <cell r="F2">
            <v>2.569</v>
          </cell>
          <cell r="G2">
            <v>2.19</v>
          </cell>
          <cell r="H2">
            <v>2.36</v>
          </cell>
          <cell r="I2">
            <v>2.06</v>
          </cell>
          <cell r="J2">
            <v>1.74</v>
          </cell>
          <cell r="K2">
            <v>2.06</v>
          </cell>
        </row>
        <row r="3">
          <cell r="A3" t="str">
            <v>Fall 2008</v>
          </cell>
          <cell r="B3">
            <v>2.48</v>
          </cell>
          <cell r="C3">
            <v>2.544</v>
          </cell>
          <cell r="D3">
            <v>2.38</v>
          </cell>
          <cell r="E3">
            <v>2.16</v>
          </cell>
          <cell r="F3">
            <v>2.6629999999999998</v>
          </cell>
          <cell r="G3">
            <v>2.2349999999999999</v>
          </cell>
          <cell r="H3">
            <v>2.48</v>
          </cell>
          <cell r="I3">
            <v>2.25</v>
          </cell>
          <cell r="J3">
            <v>2.2000000000000002</v>
          </cell>
          <cell r="K3">
            <v>2.14</v>
          </cell>
        </row>
        <row r="4">
          <cell r="A4" t="str">
            <v>Spring 2009</v>
          </cell>
          <cell r="B4">
            <v>1.4690000000000001</v>
          </cell>
          <cell r="C4">
            <v>2.4700000000000002</v>
          </cell>
          <cell r="D4">
            <v>2.3050000000000002</v>
          </cell>
          <cell r="E4">
            <v>1.88</v>
          </cell>
          <cell r="F4">
            <v>2.1749999999999998</v>
          </cell>
          <cell r="G4">
            <v>2.145</v>
          </cell>
          <cell r="H4">
            <v>2.23</v>
          </cell>
          <cell r="I4">
            <v>2.3365</v>
          </cell>
          <cell r="J4">
            <v>2.08</v>
          </cell>
          <cell r="K4">
            <v>2.13</v>
          </cell>
        </row>
        <row r="5">
          <cell r="A5" t="str">
            <v>Fall 2009</v>
          </cell>
          <cell r="B5">
            <v>2.1749999999999998</v>
          </cell>
          <cell r="C5">
            <v>2.218</v>
          </cell>
          <cell r="D5">
            <v>2.3679999999999999</v>
          </cell>
          <cell r="E5">
            <v>2.33</v>
          </cell>
          <cell r="F5">
            <v>2.15</v>
          </cell>
          <cell r="G5">
            <v>2.1850000000000001</v>
          </cell>
          <cell r="H5">
            <v>2.33</v>
          </cell>
          <cell r="I5">
            <v>2.11</v>
          </cell>
          <cell r="J5">
            <v>2.0699999999999998</v>
          </cell>
          <cell r="K5">
            <v>2.33</v>
          </cell>
        </row>
        <row r="6">
          <cell r="A6" t="str">
            <v>Spring 2010</v>
          </cell>
          <cell r="B6">
            <v>2.06</v>
          </cell>
          <cell r="C6">
            <v>2.0499999999999998</v>
          </cell>
          <cell r="D6">
            <v>2.11</v>
          </cell>
          <cell r="E6">
            <v>2.14</v>
          </cell>
          <cell r="F6">
            <v>2.35</v>
          </cell>
          <cell r="G6">
            <v>2.13</v>
          </cell>
          <cell r="H6">
            <v>2.17</v>
          </cell>
          <cell r="I6">
            <v>2.2400000000000002</v>
          </cell>
          <cell r="J6">
            <v>2.2200000000000002</v>
          </cell>
          <cell r="K6">
            <v>2.21</v>
          </cell>
        </row>
        <row r="7">
          <cell r="A7" t="str">
            <v>Fall 2010</v>
          </cell>
          <cell r="B7">
            <v>2.0569999999999999</v>
          </cell>
          <cell r="C7">
            <v>2.157</v>
          </cell>
          <cell r="D7">
            <v>2.1480000000000001</v>
          </cell>
          <cell r="E7">
            <v>2.13</v>
          </cell>
          <cell r="F7">
            <v>2.4249999999999998</v>
          </cell>
          <cell r="G7">
            <v>2.1779999999999999</v>
          </cell>
          <cell r="H7">
            <v>2.09</v>
          </cell>
          <cell r="I7">
            <v>2.375</v>
          </cell>
          <cell r="J7">
            <v>1.99</v>
          </cell>
          <cell r="K7">
            <v>2.14</v>
          </cell>
        </row>
        <row r="8">
          <cell r="A8" t="str">
            <v>Spring 2011</v>
          </cell>
          <cell r="B8">
            <v>2.093</v>
          </cell>
          <cell r="C8">
            <v>2.73</v>
          </cell>
          <cell r="D8">
            <v>2.1549999999999998</v>
          </cell>
          <cell r="E8">
            <v>2.29</v>
          </cell>
          <cell r="F8">
            <v>2.2050000000000001</v>
          </cell>
          <cell r="G8">
            <v>2.27</v>
          </cell>
          <cell r="H8">
            <v>2.1800000000000002</v>
          </cell>
          <cell r="I8">
            <v>2.44</v>
          </cell>
          <cell r="J8">
            <v>1.92</v>
          </cell>
          <cell r="K8">
            <v>2.3250000000000002</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L50"/>
  <sheetViews>
    <sheetView tabSelected="1" workbookViewId="0">
      <selection activeCell="N19" sqref="N19"/>
    </sheetView>
  </sheetViews>
  <sheetFormatPr defaultRowHeight="15"/>
  <cols>
    <col min="1" max="1" width="30.7109375" style="40" customWidth="1"/>
  </cols>
  <sheetData>
    <row r="1" spans="1:12" ht="15.75">
      <c r="A1" s="42" t="s">
        <v>203</v>
      </c>
    </row>
    <row r="2" spans="1:12" ht="16.5" thickBot="1">
      <c r="A2" s="38"/>
    </row>
    <row r="3" spans="1:12">
      <c r="A3" s="39"/>
      <c r="B3" s="1" t="s">
        <v>0</v>
      </c>
      <c r="C3" s="1" t="s">
        <v>1</v>
      </c>
      <c r="D3" s="1" t="s">
        <v>2</v>
      </c>
      <c r="E3" s="1" t="s">
        <v>3</v>
      </c>
      <c r="F3" s="1" t="s">
        <v>4</v>
      </c>
      <c r="G3" s="1" t="s">
        <v>5</v>
      </c>
      <c r="H3" s="1" t="s">
        <v>6</v>
      </c>
      <c r="I3" s="1" t="s">
        <v>7</v>
      </c>
      <c r="J3" s="1" t="s">
        <v>8</v>
      </c>
      <c r="K3" s="1" t="s">
        <v>9</v>
      </c>
      <c r="L3" s="2" t="s">
        <v>10</v>
      </c>
    </row>
    <row r="4" spans="1:12">
      <c r="A4" s="10" t="s">
        <v>11</v>
      </c>
      <c r="B4" s="3">
        <v>2.1720000000000002</v>
      </c>
      <c r="C4" s="3">
        <v>2.3187500000000001</v>
      </c>
      <c r="D4" s="3">
        <v>2.1139999999999999</v>
      </c>
      <c r="E4" s="3">
        <v>2.16</v>
      </c>
      <c r="F4" s="3">
        <v>2.569</v>
      </c>
      <c r="G4" s="3">
        <v>2.19</v>
      </c>
      <c r="H4" s="3">
        <v>2.36</v>
      </c>
      <c r="I4" s="3">
        <v>2.06</v>
      </c>
      <c r="J4" s="4">
        <v>1.74</v>
      </c>
      <c r="K4" s="3">
        <v>2.06</v>
      </c>
      <c r="L4" s="5">
        <f>AVERAGE(B4:K4)</f>
        <v>2.1743749999999995</v>
      </c>
    </row>
    <row r="5" spans="1:12">
      <c r="A5" s="10" t="s">
        <v>12</v>
      </c>
      <c r="B5" s="3">
        <v>2.48</v>
      </c>
      <c r="C5" s="3">
        <v>2.544</v>
      </c>
      <c r="D5" s="3">
        <v>2.38</v>
      </c>
      <c r="E5" s="3">
        <v>2.16</v>
      </c>
      <c r="F5" s="3">
        <v>2.6629999999999998</v>
      </c>
      <c r="G5" s="3">
        <v>2.2349999999999999</v>
      </c>
      <c r="H5" s="3">
        <v>2.48</v>
      </c>
      <c r="I5" s="3">
        <v>2.25</v>
      </c>
      <c r="J5" s="3">
        <v>2.2000000000000002</v>
      </c>
      <c r="K5" s="3">
        <v>2.14</v>
      </c>
      <c r="L5" s="5">
        <f t="shared" ref="L5:L10" si="0">AVERAGE(B5:K5)</f>
        <v>2.3532000000000002</v>
      </c>
    </row>
    <row r="6" spans="1:12">
      <c r="A6" s="10" t="s">
        <v>13</v>
      </c>
      <c r="B6" s="4">
        <v>1.4690000000000001</v>
      </c>
      <c r="C6" s="49">
        <v>2.4700000000000002</v>
      </c>
      <c r="D6" s="49">
        <v>2.3050000000000002</v>
      </c>
      <c r="E6" s="4">
        <v>1.88</v>
      </c>
      <c r="F6" s="6">
        <v>2.1749999999999998</v>
      </c>
      <c r="G6" s="3">
        <v>2.145</v>
      </c>
      <c r="H6" s="3">
        <v>2.23</v>
      </c>
      <c r="I6" s="3">
        <v>2.3365</v>
      </c>
      <c r="J6" s="3">
        <v>2.08</v>
      </c>
      <c r="K6" s="3">
        <v>2.13</v>
      </c>
      <c r="L6" s="5">
        <f t="shared" si="0"/>
        <v>2.1220499999999998</v>
      </c>
    </row>
    <row r="7" spans="1:12">
      <c r="A7" s="10" t="s">
        <v>14</v>
      </c>
      <c r="B7" s="6">
        <v>2.1749999999999998</v>
      </c>
      <c r="C7" s="6">
        <v>2.218</v>
      </c>
      <c r="D7" s="6">
        <v>2.3679999999999999</v>
      </c>
      <c r="E7" s="6">
        <v>2.33</v>
      </c>
      <c r="F7" s="6">
        <v>2.15</v>
      </c>
      <c r="G7" s="6">
        <v>2.1850000000000001</v>
      </c>
      <c r="H7" s="6">
        <v>2.33</v>
      </c>
      <c r="I7" s="6">
        <v>2.11</v>
      </c>
      <c r="J7" s="6">
        <v>2.0699999999999998</v>
      </c>
      <c r="K7" s="6">
        <v>2.33</v>
      </c>
      <c r="L7" s="5">
        <f t="shared" si="0"/>
        <v>2.2265999999999999</v>
      </c>
    </row>
    <row r="8" spans="1:12">
      <c r="A8" s="10" t="s">
        <v>15</v>
      </c>
      <c r="B8" s="6">
        <v>2.06</v>
      </c>
      <c r="C8" s="6">
        <v>2.0499999999999998</v>
      </c>
      <c r="D8" s="6">
        <v>2.11</v>
      </c>
      <c r="E8" s="6">
        <v>2.14</v>
      </c>
      <c r="F8" s="6">
        <v>2.35</v>
      </c>
      <c r="G8" s="6">
        <v>2.13</v>
      </c>
      <c r="H8" s="6">
        <v>2.17</v>
      </c>
      <c r="I8" s="6">
        <v>2.2400000000000002</v>
      </c>
      <c r="J8" s="6">
        <v>2.2200000000000002</v>
      </c>
      <c r="K8" s="6">
        <v>2.21</v>
      </c>
      <c r="L8" s="5">
        <f t="shared" si="0"/>
        <v>2.1680000000000001</v>
      </c>
    </row>
    <row r="9" spans="1:12">
      <c r="A9" s="10" t="s">
        <v>16</v>
      </c>
      <c r="B9" s="6">
        <v>2.0569999999999999</v>
      </c>
      <c r="C9" s="6">
        <v>2.157</v>
      </c>
      <c r="D9" s="6">
        <v>2.1480000000000001</v>
      </c>
      <c r="E9" s="6">
        <v>2.13</v>
      </c>
      <c r="F9" s="6">
        <v>2.4249999999999998</v>
      </c>
      <c r="G9" s="6">
        <v>2.1779999999999999</v>
      </c>
      <c r="H9" s="6">
        <v>2.09</v>
      </c>
      <c r="I9" s="6">
        <v>2.375</v>
      </c>
      <c r="J9" s="4">
        <v>1.99</v>
      </c>
      <c r="K9" s="6">
        <v>2.14</v>
      </c>
      <c r="L9" s="5">
        <f t="shared" si="0"/>
        <v>2.169</v>
      </c>
    </row>
    <row r="10" spans="1:12" ht="15.75" thickBot="1">
      <c r="A10" s="24" t="s">
        <v>17</v>
      </c>
      <c r="B10" s="7">
        <v>2.093</v>
      </c>
      <c r="C10" s="7">
        <v>2.73</v>
      </c>
      <c r="D10" s="7">
        <v>2.1549999999999998</v>
      </c>
      <c r="E10" s="7">
        <v>2.29</v>
      </c>
      <c r="F10" s="7">
        <v>2.2050000000000001</v>
      </c>
      <c r="G10" s="7">
        <v>2.27</v>
      </c>
      <c r="H10" s="7">
        <v>2.1800000000000002</v>
      </c>
      <c r="I10" s="7">
        <v>2.44</v>
      </c>
      <c r="J10" s="50">
        <v>1.92</v>
      </c>
      <c r="K10" s="7">
        <v>2.3250000000000002</v>
      </c>
      <c r="L10" s="8">
        <f t="shared" si="0"/>
        <v>2.2608000000000001</v>
      </c>
    </row>
    <row r="11" spans="1:12" ht="15.75" thickBot="1"/>
    <row r="12" spans="1:12">
      <c r="A12" s="9"/>
      <c r="B12" s="1" t="s">
        <v>0</v>
      </c>
      <c r="C12" s="1" t="s">
        <v>1</v>
      </c>
      <c r="D12" s="1" t="s">
        <v>2</v>
      </c>
      <c r="E12" s="1" t="s">
        <v>3</v>
      </c>
      <c r="F12" s="1" t="s">
        <v>4</v>
      </c>
      <c r="G12" s="1" t="s">
        <v>5</v>
      </c>
      <c r="H12" s="1" t="s">
        <v>6</v>
      </c>
      <c r="I12" s="1" t="s">
        <v>7</v>
      </c>
      <c r="J12" s="1" t="s">
        <v>8</v>
      </c>
      <c r="K12" s="1" t="s">
        <v>9</v>
      </c>
      <c r="L12" s="2" t="s">
        <v>18</v>
      </c>
    </row>
    <row r="13" spans="1:12">
      <c r="A13" s="10" t="s">
        <v>11</v>
      </c>
      <c r="B13" s="11">
        <v>2.1720000000000002</v>
      </c>
      <c r="C13" s="11">
        <v>2.3187500000000001</v>
      </c>
      <c r="D13" s="11">
        <v>2.1139999999999999</v>
      </c>
      <c r="E13" s="11">
        <v>2.16</v>
      </c>
      <c r="F13" s="11">
        <v>2.569</v>
      </c>
      <c r="G13" s="11">
        <v>2.19</v>
      </c>
      <c r="H13" s="11">
        <v>2.36</v>
      </c>
      <c r="I13" s="11">
        <v>2.06</v>
      </c>
      <c r="J13" s="11">
        <v>1.74</v>
      </c>
      <c r="K13" s="11">
        <v>2.06</v>
      </c>
      <c r="L13" s="5">
        <f>AVERAGE(B13:K13)</f>
        <v>2.1743749999999995</v>
      </c>
    </row>
    <row r="14" spans="1:12">
      <c r="A14" s="12" t="s">
        <v>19</v>
      </c>
      <c r="B14" s="13">
        <f t="shared" ref="B14:K14" si="1">(B15-B13)/B13</f>
        <v>0.14180478821362791</v>
      </c>
      <c r="C14" s="13">
        <f t="shared" si="1"/>
        <v>9.7142857142857114E-2</v>
      </c>
      <c r="D14" s="13">
        <f t="shared" si="1"/>
        <v>0.12582781456953643</v>
      </c>
      <c r="E14" s="13">
        <f t="shared" si="1"/>
        <v>0</v>
      </c>
      <c r="F14" s="13">
        <f t="shared" si="1"/>
        <v>3.6590112884390763E-2</v>
      </c>
      <c r="G14" s="13">
        <f t="shared" si="1"/>
        <v>2.054794520547942E-2</v>
      </c>
      <c r="H14" s="13">
        <f t="shared" si="1"/>
        <v>5.0847457627118689E-2</v>
      </c>
      <c r="I14" s="13">
        <f t="shared" si="1"/>
        <v>9.2233009708737837E-2</v>
      </c>
      <c r="J14" s="13">
        <f t="shared" si="1"/>
        <v>0.26436781609195414</v>
      </c>
      <c r="K14" s="13">
        <f t="shared" si="1"/>
        <v>3.8834951456310711E-2</v>
      </c>
      <c r="L14" s="14">
        <f>(L15-L13)/L13</f>
        <v>8.2242023569991704E-2</v>
      </c>
    </row>
    <row r="15" spans="1:12">
      <c r="A15" s="10" t="s">
        <v>12</v>
      </c>
      <c r="B15" s="15">
        <v>2.48</v>
      </c>
      <c r="C15" s="15">
        <v>2.544</v>
      </c>
      <c r="D15" s="15">
        <v>2.38</v>
      </c>
      <c r="E15" s="15">
        <v>2.16</v>
      </c>
      <c r="F15" s="15">
        <v>2.6629999999999998</v>
      </c>
      <c r="G15" s="15">
        <v>2.2349999999999999</v>
      </c>
      <c r="H15" s="15">
        <v>2.48</v>
      </c>
      <c r="I15" s="15">
        <v>2.25</v>
      </c>
      <c r="J15" s="15">
        <v>2.2000000000000002</v>
      </c>
      <c r="K15" s="15">
        <v>2.14</v>
      </c>
      <c r="L15" s="5">
        <f>AVERAGE(B15:K15)</f>
        <v>2.3532000000000002</v>
      </c>
    </row>
    <row r="16" spans="1:12">
      <c r="A16" s="12" t="s">
        <v>19</v>
      </c>
      <c r="B16" s="16">
        <f>(B17-B15)/B15</f>
        <v>-0.40766129032258058</v>
      </c>
      <c r="C16" s="16">
        <f t="shared" ref="C16:K16" si="2">(C17-C15)/C15</f>
        <v>-2.9088050314465347E-2</v>
      </c>
      <c r="D16" s="16">
        <f t="shared" si="2"/>
        <v>-3.1512605042016695E-2</v>
      </c>
      <c r="E16" s="16">
        <f t="shared" si="2"/>
        <v>-0.12962962962962973</v>
      </c>
      <c r="F16" s="16">
        <f t="shared" si="2"/>
        <v>-0.18325197146075856</v>
      </c>
      <c r="G16" s="16">
        <f t="shared" si="2"/>
        <v>-4.0268456375838868E-2</v>
      </c>
      <c r="H16" s="16">
        <f t="shared" si="2"/>
        <v>-0.10080645161290323</v>
      </c>
      <c r="I16" s="13">
        <f t="shared" si="2"/>
        <v>3.8444444444444455E-2</v>
      </c>
      <c r="J16" s="16">
        <f t="shared" si="2"/>
        <v>-5.4545454545454591E-2</v>
      </c>
      <c r="K16" s="13">
        <f t="shared" si="2"/>
        <v>-4.6728971962617903E-3</v>
      </c>
      <c r="L16" s="17">
        <f>(L17-L15)/L15</f>
        <v>-9.8227944926058297E-2</v>
      </c>
    </row>
    <row r="17" spans="1:12">
      <c r="A17" s="10" t="s">
        <v>13</v>
      </c>
      <c r="B17" s="15">
        <v>1.4690000000000001</v>
      </c>
      <c r="C17" s="15">
        <v>2.4700000000000002</v>
      </c>
      <c r="D17" s="15">
        <v>2.3050000000000002</v>
      </c>
      <c r="E17" s="15">
        <v>1.88</v>
      </c>
      <c r="F17" s="15">
        <v>2.1749999999999998</v>
      </c>
      <c r="G17" s="15">
        <v>2.145</v>
      </c>
      <c r="H17" s="15">
        <v>2.23</v>
      </c>
      <c r="I17" s="15">
        <v>2.3365</v>
      </c>
      <c r="J17" s="15">
        <v>2.08</v>
      </c>
      <c r="K17" s="15">
        <v>2.13</v>
      </c>
      <c r="L17" s="5">
        <f t="shared" ref="L17:L23" si="3">AVERAGE(B17:K17)</f>
        <v>2.1220499999999998</v>
      </c>
    </row>
    <row r="18" spans="1:12">
      <c r="A18" s="18" t="s">
        <v>19</v>
      </c>
      <c r="B18" s="19">
        <f>(B19-B17)/B17</f>
        <v>0.48059904697072819</v>
      </c>
      <c r="C18" s="16">
        <f t="shared" ref="C18:K18" si="4">(C19-C17)/C17</f>
        <v>-0.10202429149797579</v>
      </c>
      <c r="D18" s="19">
        <f t="shared" si="4"/>
        <v>2.7331887201735235E-2</v>
      </c>
      <c r="E18" s="19">
        <f t="shared" si="4"/>
        <v>0.23936170212765967</v>
      </c>
      <c r="F18" s="16">
        <f t="shared" si="4"/>
        <v>-1.1494252873563178E-2</v>
      </c>
      <c r="G18" s="19">
        <f t="shared" si="4"/>
        <v>1.8648018648018665E-2</v>
      </c>
      <c r="H18" s="19">
        <f t="shared" si="4"/>
        <v>4.4843049327354299E-2</v>
      </c>
      <c r="I18" s="16">
        <f t="shared" si="4"/>
        <v>-9.6939867322918954E-2</v>
      </c>
      <c r="J18" s="19">
        <f t="shared" si="4"/>
        <v>-4.807692307692419E-3</v>
      </c>
      <c r="K18" s="19">
        <f t="shared" si="4"/>
        <v>9.3896713615023567E-2</v>
      </c>
      <c r="L18" s="14">
        <f>L19-L17</f>
        <v>0.10455000000000014</v>
      </c>
    </row>
    <row r="19" spans="1:12">
      <c r="A19" s="20" t="s">
        <v>14</v>
      </c>
      <c r="B19" s="15">
        <f t="shared" ref="B19:K19" si="5">B7</f>
        <v>2.1749999999999998</v>
      </c>
      <c r="C19" s="15">
        <f t="shared" si="5"/>
        <v>2.218</v>
      </c>
      <c r="D19" s="15">
        <f t="shared" si="5"/>
        <v>2.3679999999999999</v>
      </c>
      <c r="E19" s="15">
        <f t="shared" si="5"/>
        <v>2.33</v>
      </c>
      <c r="F19" s="15">
        <f t="shared" si="5"/>
        <v>2.15</v>
      </c>
      <c r="G19" s="15">
        <f t="shared" si="5"/>
        <v>2.1850000000000001</v>
      </c>
      <c r="H19" s="15">
        <f t="shared" si="5"/>
        <v>2.33</v>
      </c>
      <c r="I19" s="15">
        <f t="shared" si="5"/>
        <v>2.11</v>
      </c>
      <c r="J19" s="15">
        <f t="shared" si="5"/>
        <v>2.0699999999999998</v>
      </c>
      <c r="K19" s="15">
        <f t="shared" si="5"/>
        <v>2.33</v>
      </c>
      <c r="L19" s="5">
        <f t="shared" si="3"/>
        <v>2.2265999999999999</v>
      </c>
    </row>
    <row r="20" spans="1:12">
      <c r="A20" s="18" t="s">
        <v>20</v>
      </c>
      <c r="B20" s="16">
        <f t="shared" ref="B20:L20" si="6">(B21-B19)/B19</f>
        <v>-5.28735632183907E-2</v>
      </c>
      <c r="C20" s="16">
        <f t="shared" si="6"/>
        <v>-7.5743913435527568E-2</v>
      </c>
      <c r="D20" s="16">
        <f t="shared" si="6"/>
        <v>-0.10895270270270271</v>
      </c>
      <c r="E20" s="16">
        <f t="shared" si="6"/>
        <v>-8.1545064377682372E-2</v>
      </c>
      <c r="F20" s="19">
        <f t="shared" si="6"/>
        <v>9.302325581395357E-2</v>
      </c>
      <c r="G20" s="16">
        <f t="shared" si="6"/>
        <v>-2.5171624713958882E-2</v>
      </c>
      <c r="H20" s="16">
        <f t="shared" si="6"/>
        <v>-6.8669527896995763E-2</v>
      </c>
      <c r="I20" s="19">
        <f t="shared" si="6"/>
        <v>6.1611374407583103E-2</v>
      </c>
      <c r="J20" s="19">
        <f t="shared" si="6"/>
        <v>7.2463768115942212E-2</v>
      </c>
      <c r="K20" s="16">
        <f t="shared" si="6"/>
        <v>-5.1502145922746823E-2</v>
      </c>
      <c r="L20" s="17">
        <f t="shared" si="6"/>
        <v>-2.6318153238120798E-2</v>
      </c>
    </row>
    <row r="21" spans="1:12">
      <c r="A21" s="10" t="s">
        <v>15</v>
      </c>
      <c r="B21" s="15">
        <v>2.06</v>
      </c>
      <c r="C21" s="15">
        <v>2.0499999999999998</v>
      </c>
      <c r="D21" s="15">
        <v>2.11</v>
      </c>
      <c r="E21" s="15">
        <v>2.14</v>
      </c>
      <c r="F21" s="15">
        <v>2.35</v>
      </c>
      <c r="G21" s="15">
        <v>2.13</v>
      </c>
      <c r="H21" s="15">
        <v>2.17</v>
      </c>
      <c r="I21" s="15">
        <v>2.2400000000000002</v>
      </c>
      <c r="J21" s="15">
        <v>2.2200000000000002</v>
      </c>
      <c r="K21" s="15">
        <v>2.21</v>
      </c>
      <c r="L21" s="5">
        <f t="shared" si="3"/>
        <v>2.1680000000000001</v>
      </c>
    </row>
    <row r="22" spans="1:12">
      <c r="A22" s="18" t="s">
        <v>20</v>
      </c>
      <c r="B22" s="21">
        <f t="shared" ref="B22:L24" si="7">(B23-B21)/B21</f>
        <v>-1.4563106796117056E-3</v>
      </c>
      <c r="C22" s="21">
        <f t="shared" si="7"/>
        <v>5.2195121951219614E-2</v>
      </c>
      <c r="D22" s="21">
        <f t="shared" si="7"/>
        <v>1.8009478672985905E-2</v>
      </c>
      <c r="E22" s="21">
        <f t="shared" si="7"/>
        <v>-4.6728971962617903E-3</v>
      </c>
      <c r="F22" s="21">
        <f t="shared" si="7"/>
        <v>3.1914893617021163E-2</v>
      </c>
      <c r="G22" s="21">
        <f t="shared" si="7"/>
        <v>2.2535211267605656E-2</v>
      </c>
      <c r="H22" s="16">
        <f t="shared" si="7"/>
        <v>-3.6866359447004643E-2</v>
      </c>
      <c r="I22" s="19">
        <f t="shared" si="7"/>
        <v>6.026785714285704E-2</v>
      </c>
      <c r="J22" s="16">
        <f t="shared" si="7"/>
        <v>-0.10360360360360368</v>
      </c>
      <c r="K22" s="16">
        <f t="shared" si="7"/>
        <v>-3.1674208144796309E-2</v>
      </c>
      <c r="L22" s="17">
        <f t="shared" si="7"/>
        <v>4.6125461254607465E-4</v>
      </c>
    </row>
    <row r="23" spans="1:12">
      <c r="A23" s="10" t="s">
        <v>16</v>
      </c>
      <c r="B23" s="15">
        <v>2.0569999999999999</v>
      </c>
      <c r="C23" s="15">
        <v>2.157</v>
      </c>
      <c r="D23" s="15">
        <v>2.1480000000000001</v>
      </c>
      <c r="E23" s="15">
        <v>2.13</v>
      </c>
      <c r="F23" s="15">
        <v>2.4249999999999998</v>
      </c>
      <c r="G23" s="15">
        <v>2.1779999999999999</v>
      </c>
      <c r="H23" s="15">
        <v>2.09</v>
      </c>
      <c r="I23" s="15">
        <v>2.375</v>
      </c>
      <c r="J23" s="15">
        <v>1.99</v>
      </c>
      <c r="K23" s="15">
        <v>2.14</v>
      </c>
      <c r="L23" s="5">
        <f t="shared" si="3"/>
        <v>2.169</v>
      </c>
    </row>
    <row r="24" spans="1:12">
      <c r="A24" s="18" t="s">
        <v>20</v>
      </c>
      <c r="B24" s="21">
        <f t="shared" si="7"/>
        <v>1.7501215362177944E-2</v>
      </c>
      <c r="C24" s="22">
        <f t="shared" si="7"/>
        <v>0.26564673157162721</v>
      </c>
      <c r="D24" s="21">
        <f t="shared" si="7"/>
        <v>3.2588454376162351E-3</v>
      </c>
      <c r="E24" s="22">
        <f t="shared" si="7"/>
        <v>7.511737089201885E-2</v>
      </c>
      <c r="F24" s="16">
        <f t="shared" si="7"/>
        <v>-9.0721649484535982E-2</v>
      </c>
      <c r="G24" s="19">
        <f t="shared" si="7"/>
        <v>4.224058769513319E-2</v>
      </c>
      <c r="H24" s="19">
        <f t="shared" si="7"/>
        <v>4.3062200956937947E-2</v>
      </c>
      <c r="I24" s="19">
        <f t="shared" si="7"/>
        <v>2.7368421052631556E-2</v>
      </c>
      <c r="J24" s="16">
        <f t="shared" si="7"/>
        <v>-3.5175879396984959E-2</v>
      </c>
      <c r="K24" s="22">
        <f t="shared" si="7"/>
        <v>8.6448598130841145E-2</v>
      </c>
      <c r="L24" s="23">
        <f>(L25-L23)/L23</f>
        <v>4.2323651452282202E-2</v>
      </c>
    </row>
    <row r="25" spans="1:12" ht="15.75" thickBot="1">
      <c r="A25" s="24" t="s">
        <v>17</v>
      </c>
      <c r="B25" s="25">
        <v>2.093</v>
      </c>
      <c r="C25" s="25">
        <v>2.73</v>
      </c>
      <c r="D25" s="25">
        <v>2.1549999999999998</v>
      </c>
      <c r="E25" s="25">
        <v>2.29</v>
      </c>
      <c r="F25" s="25">
        <v>2.2050000000000001</v>
      </c>
      <c r="G25" s="25">
        <v>2.27</v>
      </c>
      <c r="H25" s="25">
        <v>2.1800000000000002</v>
      </c>
      <c r="I25" s="25">
        <v>2.44</v>
      </c>
      <c r="J25" s="25">
        <v>1.92</v>
      </c>
      <c r="K25" s="25">
        <v>2.3250000000000002</v>
      </c>
      <c r="L25" s="8">
        <f>AVERAGE(B25:K25)</f>
        <v>2.2608000000000001</v>
      </c>
    </row>
    <row r="44" spans="1:5" ht="15.75" thickBot="1"/>
    <row r="45" spans="1:5">
      <c r="A45" s="41" t="s">
        <v>21</v>
      </c>
      <c r="B45" s="26">
        <v>1</v>
      </c>
      <c r="C45" s="27" t="s">
        <v>22</v>
      </c>
      <c r="D45" s="28"/>
      <c r="E45" s="29"/>
    </row>
    <row r="46" spans="1:5">
      <c r="A46" s="10"/>
      <c r="B46" s="30">
        <v>2</v>
      </c>
      <c r="C46" s="31" t="s">
        <v>23</v>
      </c>
      <c r="D46" s="32"/>
      <c r="E46" s="33"/>
    </row>
    <row r="47" spans="1:5" ht="15.75" thickBot="1">
      <c r="A47" s="24"/>
      <c r="B47" s="34">
        <v>3</v>
      </c>
      <c r="C47" s="35" t="s">
        <v>24</v>
      </c>
      <c r="D47" s="36"/>
      <c r="E47" s="37"/>
    </row>
    <row r="49" spans="1:12" ht="170.25" customHeight="1">
      <c r="A49" s="136" t="s">
        <v>91</v>
      </c>
      <c r="B49" s="137"/>
      <c r="C49" s="137"/>
      <c r="D49" s="137"/>
      <c r="E49" s="137"/>
      <c r="F49" s="137"/>
      <c r="G49" s="137"/>
      <c r="H49" s="137"/>
      <c r="I49" s="137"/>
      <c r="J49" s="137"/>
      <c r="K49" s="137"/>
      <c r="L49" s="137"/>
    </row>
    <row r="50" spans="1:12" ht="15.75">
      <c r="A50" s="43"/>
    </row>
  </sheetData>
  <mergeCells count="1">
    <mergeCell ref="A49:L4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A1:C36"/>
  <sheetViews>
    <sheetView topLeftCell="A25" zoomScale="90" zoomScaleNormal="90" workbookViewId="0">
      <selection activeCell="B9" sqref="B9"/>
    </sheetView>
  </sheetViews>
  <sheetFormatPr defaultRowHeight="15"/>
  <cols>
    <col min="1" max="1" width="46.42578125" style="44" customWidth="1"/>
    <col min="2" max="2" width="62.140625" style="44" customWidth="1"/>
    <col min="3" max="3" width="68.28515625" style="44" customWidth="1"/>
    <col min="4" max="16384" width="9.140625" style="44"/>
  </cols>
  <sheetData>
    <row r="1" spans="1:3" ht="16.5" thickBot="1">
      <c r="A1" s="149" t="s">
        <v>65</v>
      </c>
      <c r="B1" s="150"/>
      <c r="C1" s="150"/>
    </row>
    <row r="2" spans="1:3">
      <c r="A2" s="53" t="s">
        <v>25</v>
      </c>
      <c r="B2" s="54"/>
      <c r="C2" s="55"/>
    </row>
    <row r="3" spans="1:3" ht="116.25" customHeight="1" thickBot="1">
      <c r="A3" s="147" t="s">
        <v>66</v>
      </c>
      <c r="B3" s="148"/>
      <c r="C3" s="146"/>
    </row>
    <row r="4" spans="1:3" s="45" customFormat="1" ht="24" customHeight="1" thickBot="1">
      <c r="A4" s="127"/>
      <c r="B4" s="125" t="s">
        <v>85</v>
      </c>
      <c r="C4" s="126" t="s">
        <v>93</v>
      </c>
    </row>
    <row r="5" spans="1:3" s="45" customFormat="1" ht="15.75">
      <c r="A5" s="78" t="s">
        <v>26</v>
      </c>
      <c r="B5" s="67"/>
      <c r="C5" s="79"/>
    </row>
    <row r="6" spans="1:3" s="45" customFormat="1" ht="39" customHeight="1">
      <c r="A6" s="140" t="s">
        <v>27</v>
      </c>
      <c r="B6" s="75" t="s">
        <v>54</v>
      </c>
      <c r="C6" s="145" t="s">
        <v>70</v>
      </c>
    </row>
    <row r="7" spans="1:3" s="45" customFormat="1" ht="38.25" customHeight="1" thickBot="1">
      <c r="A7" s="141"/>
      <c r="B7" s="77" t="s">
        <v>45</v>
      </c>
      <c r="C7" s="152"/>
    </row>
    <row r="8" spans="1:3" s="45" customFormat="1" ht="15.75">
      <c r="A8" s="78" t="s">
        <v>28</v>
      </c>
      <c r="B8" s="67"/>
      <c r="C8" s="79"/>
    </row>
    <row r="9" spans="1:3" ht="63">
      <c r="A9" s="140" t="s">
        <v>29</v>
      </c>
      <c r="B9" s="75" t="s">
        <v>55</v>
      </c>
      <c r="C9" s="60" t="s">
        <v>67</v>
      </c>
    </row>
    <row r="10" spans="1:3" ht="43.5" customHeight="1">
      <c r="A10" s="151"/>
      <c r="B10" s="76"/>
      <c r="C10" s="62" t="s">
        <v>46</v>
      </c>
    </row>
    <row r="11" spans="1:3" ht="42" customHeight="1">
      <c r="A11" s="69"/>
      <c r="B11" s="76"/>
      <c r="C11" s="62" t="s">
        <v>68</v>
      </c>
    </row>
    <row r="12" spans="1:3" ht="66" customHeight="1" thickBot="1">
      <c r="A12" s="80"/>
      <c r="B12" s="81"/>
      <c r="C12" s="82" t="s">
        <v>69</v>
      </c>
    </row>
    <row r="13" spans="1:3" ht="15.75">
      <c r="A13" s="78" t="s">
        <v>30</v>
      </c>
      <c r="B13" s="83"/>
      <c r="C13" s="84"/>
    </row>
    <row r="14" spans="1:3" ht="69" customHeight="1" thickBot="1">
      <c r="A14" s="85" t="s">
        <v>31</v>
      </c>
      <c r="B14" s="85" t="s">
        <v>56</v>
      </c>
      <c r="C14" s="86" t="s">
        <v>47</v>
      </c>
    </row>
    <row r="15" spans="1:3" ht="15.75">
      <c r="A15" s="78" t="s">
        <v>42</v>
      </c>
      <c r="B15" s="83"/>
      <c r="C15" s="84"/>
    </row>
    <row r="16" spans="1:3" ht="36" customHeight="1">
      <c r="A16" s="140" t="s">
        <v>32</v>
      </c>
      <c r="B16" s="75" t="s">
        <v>57</v>
      </c>
      <c r="C16" s="145" t="s">
        <v>71</v>
      </c>
    </row>
    <row r="17" spans="1:3" ht="48" thickBot="1">
      <c r="A17" s="141"/>
      <c r="B17" s="77" t="s">
        <v>48</v>
      </c>
      <c r="C17" s="146"/>
    </row>
    <row r="18" spans="1:3" ht="15.75">
      <c r="A18" s="78" t="s">
        <v>33</v>
      </c>
      <c r="B18" s="83"/>
      <c r="C18" s="84"/>
    </row>
    <row r="19" spans="1:3" ht="69" customHeight="1">
      <c r="A19" s="140" t="s">
        <v>43</v>
      </c>
      <c r="B19" s="75" t="s">
        <v>58</v>
      </c>
      <c r="C19" s="60" t="s">
        <v>49</v>
      </c>
    </row>
    <row r="20" spans="1:3" ht="59.25" customHeight="1">
      <c r="A20" s="140"/>
      <c r="B20" s="75"/>
      <c r="C20" s="60" t="s">
        <v>51</v>
      </c>
    </row>
    <row r="21" spans="1:3" ht="38.25" customHeight="1" thickBot="1">
      <c r="A21" s="80"/>
      <c r="B21" s="77"/>
      <c r="C21" s="66" t="s">
        <v>50</v>
      </c>
    </row>
    <row r="22" spans="1:3" ht="15.75">
      <c r="A22" s="78" t="s">
        <v>34</v>
      </c>
      <c r="B22" s="83"/>
      <c r="C22" s="84"/>
    </row>
    <row r="23" spans="1:3" ht="51.75" customHeight="1">
      <c r="A23" s="142" t="s">
        <v>44</v>
      </c>
      <c r="B23" s="70" t="s">
        <v>59</v>
      </c>
      <c r="C23" s="65" t="s">
        <v>53</v>
      </c>
    </row>
    <row r="24" spans="1:3" ht="132" customHeight="1" thickBot="1">
      <c r="A24" s="143"/>
      <c r="B24" s="85" t="s">
        <v>52</v>
      </c>
      <c r="C24" s="86" t="s">
        <v>72</v>
      </c>
    </row>
    <row r="25" spans="1:3" ht="15.75">
      <c r="A25" s="78" t="s">
        <v>35</v>
      </c>
      <c r="B25" s="83"/>
      <c r="C25" s="84"/>
    </row>
    <row r="26" spans="1:3" ht="87" customHeight="1">
      <c r="A26" s="140" t="s">
        <v>81</v>
      </c>
      <c r="B26" s="75" t="s">
        <v>60</v>
      </c>
      <c r="C26" s="60" t="s">
        <v>61</v>
      </c>
    </row>
    <row r="27" spans="1:3" ht="45.75" customHeight="1" thickBot="1">
      <c r="A27" s="144"/>
      <c r="B27" s="81"/>
      <c r="C27" s="66" t="s">
        <v>62</v>
      </c>
    </row>
    <row r="28" spans="1:3" ht="15.75">
      <c r="A28" s="78" t="s">
        <v>36</v>
      </c>
      <c r="B28" s="83"/>
      <c r="C28" s="84"/>
    </row>
    <row r="29" spans="1:3" ht="47.25">
      <c r="A29" s="71" t="s">
        <v>37</v>
      </c>
      <c r="B29" s="75" t="s">
        <v>73</v>
      </c>
      <c r="C29" s="60" t="s">
        <v>63</v>
      </c>
    </row>
    <row r="30" spans="1:3" ht="16.5" thickBot="1">
      <c r="A30" s="87"/>
      <c r="B30" s="81"/>
      <c r="C30" s="88"/>
    </row>
    <row r="31" spans="1:3" ht="15.75">
      <c r="A31" s="78" t="s">
        <v>38</v>
      </c>
      <c r="B31" s="83"/>
      <c r="C31" s="84"/>
    </row>
    <row r="32" spans="1:3" ht="38.25" customHeight="1">
      <c r="A32" s="138" t="s">
        <v>39</v>
      </c>
      <c r="B32" s="75" t="s">
        <v>74</v>
      </c>
      <c r="C32" s="60" t="s">
        <v>75</v>
      </c>
    </row>
    <row r="33" spans="1:3" ht="28.5" customHeight="1" thickBot="1">
      <c r="A33" s="139"/>
      <c r="B33" s="81"/>
      <c r="C33" s="66" t="s">
        <v>76</v>
      </c>
    </row>
    <row r="34" spans="1:3" ht="15.75">
      <c r="A34" s="68" t="s">
        <v>40</v>
      </c>
      <c r="B34" s="76"/>
      <c r="C34" s="63"/>
    </row>
    <row r="35" spans="1:3" ht="48" thickBot="1">
      <c r="A35" s="72" t="s">
        <v>41</v>
      </c>
      <c r="B35" s="77" t="s">
        <v>64</v>
      </c>
      <c r="C35" s="66" t="s">
        <v>63</v>
      </c>
    </row>
    <row r="36" spans="1:3" ht="15.75">
      <c r="A36" s="52"/>
    </row>
  </sheetData>
  <mergeCells count="11">
    <mergeCell ref="C16:C17"/>
    <mergeCell ref="A3:C3"/>
    <mergeCell ref="A1:C1"/>
    <mergeCell ref="A6:A7"/>
    <mergeCell ref="A9:A10"/>
    <mergeCell ref="C6:C7"/>
    <mergeCell ref="A32:A33"/>
    <mergeCell ref="A16:A17"/>
    <mergeCell ref="A19:A20"/>
    <mergeCell ref="A23:A24"/>
    <mergeCell ref="A26:A2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A1:C33"/>
  <sheetViews>
    <sheetView zoomScale="80" zoomScaleNormal="80" workbookViewId="0">
      <selection activeCell="E8" sqref="E8"/>
    </sheetView>
  </sheetViews>
  <sheetFormatPr defaultRowHeight="15"/>
  <cols>
    <col min="1" max="1" width="46.42578125" style="44" customWidth="1"/>
    <col min="2" max="2" width="62.140625" style="44" customWidth="1"/>
    <col min="3" max="3" width="68.28515625" style="44" customWidth="1"/>
    <col min="4" max="16384" width="9.140625" style="44"/>
  </cols>
  <sheetData>
    <row r="1" spans="1:3" ht="17.25" customHeight="1" thickBot="1">
      <c r="A1" s="149" t="s">
        <v>14</v>
      </c>
      <c r="B1" s="150"/>
      <c r="C1" s="150"/>
    </row>
    <row r="2" spans="1:3">
      <c r="A2" s="53" t="s">
        <v>25</v>
      </c>
      <c r="B2" s="54"/>
      <c r="C2" s="55"/>
    </row>
    <row r="3" spans="1:3" ht="102" customHeight="1" thickBot="1">
      <c r="A3" s="147" t="s">
        <v>86</v>
      </c>
      <c r="B3" s="148"/>
      <c r="C3" s="146"/>
    </row>
    <row r="4" spans="1:3" s="45" customFormat="1" ht="19.5" customHeight="1" thickBot="1">
      <c r="A4" s="133"/>
      <c r="B4" s="134" t="s">
        <v>85</v>
      </c>
      <c r="C4" s="135" t="s">
        <v>94</v>
      </c>
    </row>
    <row r="5" spans="1:3" s="45" customFormat="1" ht="15" customHeight="1">
      <c r="A5" s="57" t="s">
        <v>26</v>
      </c>
      <c r="B5" s="74"/>
      <c r="C5" s="59"/>
    </row>
    <row r="6" spans="1:3" s="45" customFormat="1" ht="48.75" customHeight="1">
      <c r="A6" s="153" t="s">
        <v>27</v>
      </c>
      <c r="B6" s="75" t="s">
        <v>77</v>
      </c>
      <c r="C6" s="60" t="s">
        <v>90</v>
      </c>
    </row>
    <row r="7" spans="1:3" s="45" customFormat="1" ht="39" customHeight="1" thickBot="1">
      <c r="A7" s="157"/>
      <c r="B7" s="77"/>
      <c r="C7" s="66" t="s">
        <v>92</v>
      </c>
    </row>
    <row r="8" spans="1:3" s="45" customFormat="1" ht="15" customHeight="1">
      <c r="A8" s="89" t="s">
        <v>28</v>
      </c>
      <c r="B8" s="67"/>
      <c r="C8" s="79"/>
    </row>
    <row r="9" spans="1:3" ht="48" customHeight="1">
      <c r="A9" s="153" t="s">
        <v>29</v>
      </c>
      <c r="B9" s="75" t="s">
        <v>87</v>
      </c>
      <c r="C9" s="60" t="s">
        <v>95</v>
      </c>
    </row>
    <row r="10" spans="1:3" ht="65.25" customHeight="1">
      <c r="A10" s="158"/>
      <c r="B10" s="76"/>
      <c r="C10" s="60" t="s">
        <v>96</v>
      </c>
    </row>
    <row r="11" spans="1:3" ht="48.75" customHeight="1" thickBot="1">
      <c r="A11" s="90"/>
      <c r="B11" s="81"/>
      <c r="C11" s="66" t="s">
        <v>97</v>
      </c>
    </row>
    <row r="12" spans="1:3" ht="15" customHeight="1">
      <c r="A12" s="89" t="s">
        <v>30</v>
      </c>
      <c r="B12" s="83"/>
      <c r="C12" s="84"/>
    </row>
    <row r="13" spans="1:3" ht="54" customHeight="1" thickBot="1">
      <c r="A13" s="91" t="s">
        <v>31</v>
      </c>
      <c r="B13" s="85" t="s">
        <v>88</v>
      </c>
      <c r="C13" s="86" t="s">
        <v>98</v>
      </c>
    </row>
    <row r="14" spans="1:3" ht="15" customHeight="1">
      <c r="A14" s="89" t="s">
        <v>42</v>
      </c>
      <c r="B14" s="83"/>
      <c r="C14" s="84"/>
    </row>
    <row r="15" spans="1:3" ht="46.5" customHeight="1">
      <c r="A15" s="153" t="s">
        <v>32</v>
      </c>
      <c r="B15" s="75" t="s">
        <v>89</v>
      </c>
      <c r="C15" s="65" t="s">
        <v>98</v>
      </c>
    </row>
    <row r="16" spans="1:3" ht="15" customHeight="1" thickBot="1">
      <c r="A16" s="157"/>
      <c r="B16" s="77"/>
      <c r="C16" s="66"/>
    </row>
    <row r="17" spans="1:3" ht="15" customHeight="1">
      <c r="A17" s="89" t="s">
        <v>33</v>
      </c>
      <c r="B17" s="83"/>
      <c r="C17" s="84"/>
    </row>
    <row r="18" spans="1:3" ht="51.75" customHeight="1">
      <c r="A18" s="153" t="s">
        <v>43</v>
      </c>
      <c r="B18" s="75" t="s">
        <v>78</v>
      </c>
      <c r="C18" s="60" t="s">
        <v>100</v>
      </c>
    </row>
    <row r="19" spans="1:3" ht="63" customHeight="1" thickBot="1">
      <c r="A19" s="157"/>
      <c r="B19" s="77" t="s">
        <v>99</v>
      </c>
      <c r="C19" s="86" t="s">
        <v>101</v>
      </c>
    </row>
    <row r="20" spans="1:3" ht="15" customHeight="1">
      <c r="A20" s="89" t="s">
        <v>34</v>
      </c>
      <c r="B20" s="83"/>
      <c r="C20" s="84"/>
    </row>
    <row r="21" spans="1:3" ht="114" customHeight="1">
      <c r="A21" s="155" t="s">
        <v>44</v>
      </c>
      <c r="B21" s="70" t="s">
        <v>79</v>
      </c>
      <c r="C21" s="65" t="s">
        <v>172</v>
      </c>
    </row>
    <row r="22" spans="1:3" ht="47.25" customHeight="1" thickBot="1">
      <c r="A22" s="156"/>
      <c r="B22" s="85"/>
      <c r="C22" s="86" t="s">
        <v>102</v>
      </c>
    </row>
    <row r="23" spans="1:3" ht="15" customHeight="1">
      <c r="A23" s="89" t="s">
        <v>35</v>
      </c>
      <c r="B23" s="83"/>
      <c r="C23" s="84"/>
    </row>
    <row r="24" spans="1:3" ht="46.5" customHeight="1">
      <c r="A24" s="153" t="s">
        <v>81</v>
      </c>
      <c r="B24" s="75" t="s">
        <v>80</v>
      </c>
      <c r="C24" s="60" t="s">
        <v>103</v>
      </c>
    </row>
    <row r="25" spans="1:3" ht="16.5" customHeight="1" thickBot="1">
      <c r="A25" s="154"/>
      <c r="B25" s="81"/>
      <c r="C25" s="66"/>
    </row>
    <row r="26" spans="1:3" ht="15" customHeight="1">
      <c r="A26" s="89" t="s">
        <v>36</v>
      </c>
      <c r="B26" s="83"/>
      <c r="C26" s="84"/>
    </row>
    <row r="27" spans="1:3" ht="73.5" customHeight="1" thickBot="1">
      <c r="A27" s="92" t="s">
        <v>37</v>
      </c>
      <c r="B27" s="77" t="s">
        <v>82</v>
      </c>
      <c r="C27" s="93" t="s">
        <v>105</v>
      </c>
    </row>
    <row r="28" spans="1:3" ht="15" customHeight="1">
      <c r="A28" s="89" t="s">
        <v>38</v>
      </c>
      <c r="B28" s="83"/>
      <c r="C28" s="84"/>
    </row>
    <row r="29" spans="1:3" ht="57" customHeight="1">
      <c r="A29" s="153" t="s">
        <v>39</v>
      </c>
      <c r="B29" s="75" t="s">
        <v>83</v>
      </c>
      <c r="C29" s="60" t="s">
        <v>63</v>
      </c>
    </row>
    <row r="30" spans="1:3" ht="18" customHeight="1" thickBot="1">
      <c r="A30" s="154"/>
      <c r="B30" s="81"/>
      <c r="C30" s="66"/>
    </row>
    <row r="31" spans="1:3" ht="15" customHeight="1">
      <c r="A31" s="89" t="s">
        <v>40</v>
      </c>
      <c r="B31" s="83"/>
      <c r="C31" s="84"/>
    </row>
    <row r="32" spans="1:3" ht="84" customHeight="1">
      <c r="A32" s="153" t="s">
        <v>41</v>
      </c>
      <c r="B32" s="75" t="s">
        <v>84</v>
      </c>
      <c r="C32" s="60" t="s">
        <v>104</v>
      </c>
    </row>
    <row r="33" spans="1:3" ht="55.5" customHeight="1" thickBot="1">
      <c r="A33" s="154"/>
      <c r="B33" s="81"/>
      <c r="C33" s="66" t="s">
        <v>106</v>
      </c>
    </row>
  </sheetData>
  <mergeCells count="10">
    <mergeCell ref="A32:A33"/>
    <mergeCell ref="A21:A22"/>
    <mergeCell ref="A24:A25"/>
    <mergeCell ref="A29:A30"/>
    <mergeCell ref="A1:C1"/>
    <mergeCell ref="A3:C3"/>
    <mergeCell ref="A6:A7"/>
    <mergeCell ref="A9:A10"/>
    <mergeCell ref="A15:A16"/>
    <mergeCell ref="A18:A1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D46"/>
  <sheetViews>
    <sheetView topLeftCell="A40" zoomScale="80" zoomScaleNormal="80" workbookViewId="0">
      <selection activeCell="B48" sqref="B48"/>
    </sheetView>
  </sheetViews>
  <sheetFormatPr defaultRowHeight="15"/>
  <cols>
    <col min="1" max="1" width="46.42578125" style="44" customWidth="1"/>
    <col min="2" max="2" width="62.140625" style="44" customWidth="1"/>
    <col min="3" max="3" width="97.85546875" style="44" customWidth="1"/>
    <col min="4" max="16384" width="9.140625" style="44"/>
  </cols>
  <sheetData>
    <row r="1" spans="1:4" ht="17.25" customHeight="1" thickBot="1">
      <c r="A1" s="149" t="s">
        <v>15</v>
      </c>
      <c r="B1" s="150"/>
      <c r="C1" s="150"/>
    </row>
    <row r="2" spans="1:4">
      <c r="A2" s="53" t="s">
        <v>25</v>
      </c>
      <c r="B2" s="54"/>
      <c r="C2" s="55"/>
    </row>
    <row r="3" spans="1:4" ht="77.25" customHeight="1" thickBot="1">
      <c r="A3" s="147" t="s">
        <v>144</v>
      </c>
      <c r="B3" s="148"/>
      <c r="C3" s="160"/>
    </row>
    <row r="4" spans="1:4" ht="18.75" customHeight="1" thickBot="1">
      <c r="A4" s="130" t="s">
        <v>85</v>
      </c>
      <c r="B4" s="131"/>
      <c r="C4" s="132" t="s">
        <v>94</v>
      </c>
      <c r="D4" s="61"/>
    </row>
    <row r="5" spans="1:4" ht="99" customHeight="1">
      <c r="A5" s="161" t="s">
        <v>107</v>
      </c>
      <c r="B5" s="162"/>
      <c r="C5" s="100" t="s">
        <v>110</v>
      </c>
      <c r="D5" s="98"/>
    </row>
    <row r="6" spans="1:4" ht="60" customHeight="1">
      <c r="A6" s="163" t="s">
        <v>108</v>
      </c>
      <c r="B6" s="164"/>
      <c r="C6" s="102" t="s">
        <v>111</v>
      </c>
      <c r="D6" s="98"/>
    </row>
    <row r="7" spans="1:4" ht="143.25" customHeight="1">
      <c r="A7" s="163"/>
      <c r="B7" s="164"/>
      <c r="C7" s="100" t="s">
        <v>113</v>
      </c>
      <c r="D7" s="98"/>
    </row>
    <row r="8" spans="1:4" s="45" customFormat="1" ht="45" customHeight="1">
      <c r="A8" s="94"/>
      <c r="B8" s="58"/>
      <c r="C8" s="100" t="s">
        <v>109</v>
      </c>
      <c r="D8" s="99"/>
    </row>
    <row r="9" spans="1:4" s="45" customFormat="1" ht="255" customHeight="1" thickBot="1">
      <c r="A9" s="95"/>
      <c r="B9" s="97"/>
      <c r="C9" s="101" t="s">
        <v>112</v>
      </c>
      <c r="D9" s="99"/>
    </row>
    <row r="10" spans="1:4" s="45" customFormat="1" ht="18" customHeight="1" thickBot="1">
      <c r="A10" s="128"/>
      <c r="B10" s="125" t="s">
        <v>85</v>
      </c>
      <c r="C10" s="126" t="s">
        <v>94</v>
      </c>
      <c r="D10" s="99"/>
    </row>
    <row r="11" spans="1:4" s="45" customFormat="1" ht="15" customHeight="1">
      <c r="A11" s="89" t="s">
        <v>26</v>
      </c>
      <c r="B11" s="73"/>
      <c r="C11" s="56"/>
    </row>
    <row r="12" spans="1:4" s="45" customFormat="1" ht="49.5" customHeight="1">
      <c r="A12" s="153" t="s">
        <v>27</v>
      </c>
      <c r="B12" s="75" t="s">
        <v>135</v>
      </c>
      <c r="C12" s="145" t="s">
        <v>136</v>
      </c>
    </row>
    <row r="13" spans="1:4" s="45" customFormat="1" ht="101.25" customHeight="1" thickBot="1">
      <c r="A13" s="157"/>
      <c r="B13" s="77" t="s">
        <v>137</v>
      </c>
      <c r="C13" s="146"/>
    </row>
    <row r="14" spans="1:4" s="45" customFormat="1" ht="15" customHeight="1">
      <c r="A14" s="89" t="s">
        <v>28</v>
      </c>
      <c r="B14" s="67"/>
      <c r="C14" s="79"/>
    </row>
    <row r="15" spans="1:4" ht="49.5" customHeight="1">
      <c r="A15" s="153" t="s">
        <v>29</v>
      </c>
      <c r="B15" s="75" t="s">
        <v>117</v>
      </c>
      <c r="C15" s="60" t="s">
        <v>119</v>
      </c>
    </row>
    <row r="16" spans="1:4" ht="128.25" customHeight="1">
      <c r="A16" s="158"/>
      <c r="B16" s="75" t="s">
        <v>118</v>
      </c>
      <c r="C16" s="60" t="s">
        <v>170</v>
      </c>
    </row>
    <row r="17" spans="1:3" ht="31.5" customHeight="1" thickBot="1">
      <c r="A17" s="90"/>
      <c r="B17" s="81"/>
      <c r="C17" s="66" t="s">
        <v>120</v>
      </c>
    </row>
    <row r="18" spans="1:3" ht="15" customHeight="1">
      <c r="A18" s="89" t="s">
        <v>30</v>
      </c>
      <c r="B18" s="83"/>
      <c r="C18" s="84"/>
    </row>
    <row r="19" spans="1:3" ht="54" customHeight="1">
      <c r="A19" s="64" t="s">
        <v>31</v>
      </c>
      <c r="B19" s="70" t="s">
        <v>121</v>
      </c>
      <c r="C19" s="60" t="s">
        <v>122</v>
      </c>
    </row>
    <row r="20" spans="1:3" ht="38.25" customHeight="1">
      <c r="A20" s="57"/>
      <c r="B20" s="76"/>
      <c r="C20" s="60" t="s">
        <v>169</v>
      </c>
    </row>
    <row r="21" spans="1:3" ht="69" customHeight="1" thickBot="1">
      <c r="A21" s="103"/>
      <c r="B21" s="81"/>
      <c r="C21" s="66" t="s">
        <v>123</v>
      </c>
    </row>
    <row r="22" spans="1:3" ht="15" customHeight="1">
      <c r="A22" s="57" t="s">
        <v>42</v>
      </c>
      <c r="B22" s="76"/>
      <c r="C22" s="63"/>
    </row>
    <row r="23" spans="1:3" ht="46.5" customHeight="1">
      <c r="A23" s="153" t="s">
        <v>32</v>
      </c>
      <c r="B23" s="75" t="s">
        <v>114</v>
      </c>
      <c r="C23" s="60" t="s">
        <v>115</v>
      </c>
    </row>
    <row r="24" spans="1:3" ht="156.75" customHeight="1" thickBot="1">
      <c r="A24" s="157"/>
      <c r="B24" s="77" t="s">
        <v>129</v>
      </c>
      <c r="C24" s="66" t="s">
        <v>116</v>
      </c>
    </row>
    <row r="25" spans="1:3" ht="15" customHeight="1">
      <c r="A25" s="89" t="s">
        <v>33</v>
      </c>
      <c r="B25" s="83"/>
      <c r="C25" s="84"/>
    </row>
    <row r="26" spans="1:3" ht="51.75" customHeight="1">
      <c r="A26" s="153" t="s">
        <v>43</v>
      </c>
      <c r="B26" s="75" t="s">
        <v>141</v>
      </c>
      <c r="C26" s="60" t="s">
        <v>63</v>
      </c>
    </row>
    <row r="27" spans="1:3" ht="28.5" customHeight="1" thickBot="1">
      <c r="A27" s="157"/>
      <c r="B27" s="77"/>
      <c r="C27" s="86"/>
    </row>
    <row r="28" spans="1:3" ht="15" customHeight="1">
      <c r="A28" s="89" t="s">
        <v>34</v>
      </c>
      <c r="B28" s="83"/>
      <c r="C28" s="84"/>
    </row>
    <row r="29" spans="1:3" ht="81" customHeight="1">
      <c r="A29" s="155" t="s">
        <v>44</v>
      </c>
      <c r="B29" s="70" t="s">
        <v>138</v>
      </c>
      <c r="C29" s="65" t="s">
        <v>139</v>
      </c>
    </row>
    <row r="30" spans="1:3" ht="285" customHeight="1" thickBot="1">
      <c r="A30" s="156"/>
      <c r="B30" s="85" t="s">
        <v>168</v>
      </c>
      <c r="C30" s="106" t="s">
        <v>140</v>
      </c>
    </row>
    <row r="31" spans="1:3" ht="16.5" customHeight="1">
      <c r="A31" s="89" t="s">
        <v>35</v>
      </c>
      <c r="B31" s="83"/>
      <c r="C31" s="84"/>
    </row>
    <row r="32" spans="1:3" ht="48.75" customHeight="1">
      <c r="A32" s="153" t="s">
        <v>81</v>
      </c>
      <c r="B32" s="75" t="s">
        <v>124</v>
      </c>
      <c r="C32" s="60" t="s">
        <v>126</v>
      </c>
    </row>
    <row r="33" spans="1:3" ht="99" customHeight="1">
      <c r="A33" s="159"/>
      <c r="B33" s="75" t="s">
        <v>125</v>
      </c>
      <c r="C33" s="60" t="s">
        <v>171</v>
      </c>
    </row>
    <row r="34" spans="1:3" ht="84" customHeight="1">
      <c r="A34" s="104"/>
      <c r="B34" s="76"/>
      <c r="C34" s="60" t="s">
        <v>127</v>
      </c>
    </row>
    <row r="35" spans="1:3" ht="98.25" customHeight="1" thickBot="1">
      <c r="A35" s="105"/>
      <c r="B35" s="81"/>
      <c r="C35" s="66" t="s">
        <v>128</v>
      </c>
    </row>
    <row r="36" spans="1:3" ht="15" customHeight="1">
      <c r="A36" s="89" t="s">
        <v>36</v>
      </c>
      <c r="B36" s="83"/>
      <c r="C36" s="107"/>
    </row>
    <row r="37" spans="1:3" ht="73.5" customHeight="1" thickBot="1">
      <c r="A37" s="92" t="s">
        <v>37</v>
      </c>
      <c r="B37" s="77" t="s">
        <v>142</v>
      </c>
      <c r="C37" s="66" t="s">
        <v>63</v>
      </c>
    </row>
    <row r="38" spans="1:3" ht="15" customHeight="1">
      <c r="A38" s="89" t="s">
        <v>38</v>
      </c>
      <c r="B38" s="83"/>
      <c r="C38" s="84"/>
    </row>
    <row r="39" spans="1:3" ht="57" customHeight="1">
      <c r="A39" s="153" t="s">
        <v>39</v>
      </c>
      <c r="B39" s="75" t="s">
        <v>143</v>
      </c>
      <c r="C39" s="60" t="s">
        <v>63</v>
      </c>
    </row>
    <row r="40" spans="1:3" ht="18" customHeight="1" thickBot="1">
      <c r="A40" s="154"/>
      <c r="B40" s="81"/>
      <c r="C40" s="66"/>
    </row>
    <row r="41" spans="1:3" ht="15" customHeight="1">
      <c r="A41" s="89" t="s">
        <v>40</v>
      </c>
      <c r="B41" s="83"/>
      <c r="C41" s="84"/>
    </row>
    <row r="42" spans="1:3" ht="112.5" customHeight="1">
      <c r="A42" s="153" t="s">
        <v>41</v>
      </c>
      <c r="B42" s="75" t="s">
        <v>130</v>
      </c>
      <c r="C42" s="60" t="s">
        <v>131</v>
      </c>
    </row>
    <row r="43" spans="1:3" s="45" customFormat="1" ht="21" customHeight="1">
      <c r="A43" s="159"/>
      <c r="B43" s="110"/>
      <c r="C43" s="108" t="s">
        <v>132</v>
      </c>
    </row>
    <row r="44" spans="1:3" s="45" customFormat="1" ht="60">
      <c r="A44" s="94"/>
      <c r="B44" s="110"/>
      <c r="C44" s="108" t="s">
        <v>133</v>
      </c>
    </row>
    <row r="45" spans="1:3" s="45" customFormat="1" ht="177" customHeight="1" thickBot="1">
      <c r="A45" s="95"/>
      <c r="B45" s="111"/>
      <c r="C45" s="109" t="s">
        <v>134</v>
      </c>
    </row>
    <row r="46" spans="1:3">
      <c r="C46" s="47"/>
    </row>
  </sheetData>
  <mergeCells count="13">
    <mergeCell ref="A1:C1"/>
    <mergeCell ref="A3:C3"/>
    <mergeCell ref="A12:A13"/>
    <mergeCell ref="A15:A16"/>
    <mergeCell ref="A5:B5"/>
    <mergeCell ref="A6:B7"/>
    <mergeCell ref="A29:A30"/>
    <mergeCell ref="A32:A33"/>
    <mergeCell ref="A39:A40"/>
    <mergeCell ref="C12:C13"/>
    <mergeCell ref="A42:A43"/>
    <mergeCell ref="A26:A27"/>
    <mergeCell ref="A23:A24"/>
  </mergeCells>
  <pageMargins left="0.7" right="0.7" top="0.75" bottom="0.75" header="0.3" footer="0.3"/>
  <pageSetup scale="60" orientation="landscape" r:id="rId1"/>
</worksheet>
</file>

<file path=xl/worksheets/sheet5.xml><?xml version="1.0" encoding="utf-8"?>
<worksheet xmlns="http://schemas.openxmlformats.org/spreadsheetml/2006/main" xmlns:r="http://schemas.openxmlformats.org/officeDocument/2006/relationships">
  <dimension ref="A1:D36"/>
  <sheetViews>
    <sheetView topLeftCell="A29" zoomScale="80" zoomScaleNormal="80" workbookViewId="0">
      <selection activeCell="C10" sqref="C10"/>
    </sheetView>
  </sheetViews>
  <sheetFormatPr defaultRowHeight="15"/>
  <cols>
    <col min="1" max="1" width="46.42578125" style="44" customWidth="1"/>
    <col min="2" max="2" width="58.85546875" style="44" customWidth="1"/>
    <col min="3" max="3" width="97.85546875" style="44" customWidth="1"/>
    <col min="4" max="16384" width="9.140625" style="44"/>
  </cols>
  <sheetData>
    <row r="1" spans="1:4" ht="17.25" customHeight="1" thickBot="1">
      <c r="A1" s="149" t="s">
        <v>16</v>
      </c>
      <c r="B1" s="150"/>
      <c r="C1" s="150"/>
    </row>
    <row r="2" spans="1:4">
      <c r="A2" s="53" t="s">
        <v>25</v>
      </c>
      <c r="B2" s="54"/>
      <c r="C2" s="55"/>
    </row>
    <row r="3" spans="1:4" ht="87" customHeight="1" thickBot="1">
      <c r="A3" s="147" t="s">
        <v>145</v>
      </c>
      <c r="B3" s="148"/>
      <c r="C3" s="146"/>
    </row>
    <row r="4" spans="1:4" ht="18.75" customHeight="1" thickBot="1">
      <c r="A4" s="130" t="s">
        <v>85</v>
      </c>
      <c r="B4" s="131"/>
      <c r="C4" s="132" t="s">
        <v>94</v>
      </c>
    </row>
    <row r="5" spans="1:4" ht="88.5" customHeight="1" thickBot="1">
      <c r="A5" s="165" t="s">
        <v>146</v>
      </c>
      <c r="B5" s="166"/>
      <c r="C5" s="101" t="s">
        <v>147</v>
      </c>
      <c r="D5" s="51"/>
    </row>
    <row r="6" spans="1:4" ht="22.5" customHeight="1" thickBot="1">
      <c r="A6" s="129"/>
      <c r="B6" s="125" t="s">
        <v>85</v>
      </c>
      <c r="C6" s="126" t="s">
        <v>94</v>
      </c>
      <c r="D6" s="51"/>
    </row>
    <row r="7" spans="1:4" s="45" customFormat="1" ht="15" customHeight="1">
      <c r="A7" s="89" t="s">
        <v>26</v>
      </c>
      <c r="B7" s="73"/>
      <c r="C7" s="56"/>
    </row>
    <row r="8" spans="1:4" s="45" customFormat="1" ht="153.75" customHeight="1" thickBot="1">
      <c r="A8" s="92" t="s">
        <v>27</v>
      </c>
      <c r="B8" s="77" t="s">
        <v>158</v>
      </c>
      <c r="C8" s="66" t="s">
        <v>150</v>
      </c>
    </row>
    <row r="9" spans="1:4" s="45" customFormat="1" ht="15" customHeight="1">
      <c r="A9" s="46" t="s">
        <v>28</v>
      </c>
      <c r="B9" s="74"/>
      <c r="C9" s="67"/>
    </row>
    <row r="10" spans="1:4" ht="159" customHeight="1" thickBot="1">
      <c r="A10" s="48" t="s">
        <v>29</v>
      </c>
      <c r="B10" s="112" t="s">
        <v>159</v>
      </c>
      <c r="C10" s="77" t="s">
        <v>63</v>
      </c>
    </row>
    <row r="11" spans="1:4" ht="15.75">
      <c r="A11" s="89" t="s">
        <v>30</v>
      </c>
      <c r="B11" s="83"/>
      <c r="C11" s="84"/>
    </row>
    <row r="12" spans="1:4" ht="79.5" thickBot="1">
      <c r="A12" s="91" t="s">
        <v>31</v>
      </c>
      <c r="B12" s="116" t="s">
        <v>160</v>
      </c>
      <c r="C12" s="93" t="s">
        <v>148</v>
      </c>
    </row>
    <row r="13" spans="1:4" ht="15.75">
      <c r="A13" s="89" t="s">
        <v>42</v>
      </c>
      <c r="B13" s="83"/>
      <c r="C13" s="84"/>
    </row>
    <row r="14" spans="1:4" ht="53.25" customHeight="1">
      <c r="A14" s="153" t="s">
        <v>32</v>
      </c>
      <c r="B14" s="113" t="s">
        <v>161</v>
      </c>
      <c r="C14" s="60" t="s">
        <v>63</v>
      </c>
    </row>
    <row r="15" spans="1:4" ht="16.5" thickBot="1">
      <c r="A15" s="157"/>
      <c r="B15" s="77"/>
      <c r="C15" s="66"/>
    </row>
    <row r="16" spans="1:4" ht="15.75">
      <c r="A16" s="89" t="s">
        <v>33</v>
      </c>
      <c r="B16" s="83"/>
      <c r="C16" s="84"/>
    </row>
    <row r="17" spans="1:3" ht="79.5" thickBot="1">
      <c r="A17" s="115" t="s">
        <v>43</v>
      </c>
      <c r="B17" s="75" t="s">
        <v>162</v>
      </c>
      <c r="C17" s="65" t="s">
        <v>153</v>
      </c>
    </row>
    <row r="18" spans="1:3" ht="126.75" thickBot="1">
      <c r="A18" s="117"/>
      <c r="B18" s="118" t="s">
        <v>149</v>
      </c>
      <c r="C18" s="86" t="s">
        <v>152</v>
      </c>
    </row>
    <row r="19" spans="1:3" ht="15.75">
      <c r="A19" s="89" t="s">
        <v>34</v>
      </c>
      <c r="B19" s="83"/>
      <c r="C19" s="84"/>
    </row>
    <row r="20" spans="1:3" ht="94.5">
      <c r="A20" s="155" t="s">
        <v>44</v>
      </c>
      <c r="B20" s="70" t="s">
        <v>151</v>
      </c>
      <c r="C20" s="65" t="s">
        <v>155</v>
      </c>
    </row>
    <row r="21" spans="1:3" ht="107.25" customHeight="1">
      <c r="A21" s="155"/>
      <c r="B21" s="114" t="s">
        <v>163</v>
      </c>
      <c r="C21" s="65" t="s">
        <v>154</v>
      </c>
    </row>
    <row r="22" spans="1:3" ht="130.5" customHeight="1" thickBot="1">
      <c r="A22" s="91"/>
      <c r="B22" s="81"/>
      <c r="C22" s="86" t="s">
        <v>156</v>
      </c>
    </row>
    <row r="23" spans="1:3" ht="15.75">
      <c r="A23" s="89" t="s">
        <v>35</v>
      </c>
      <c r="B23" s="83"/>
      <c r="C23" s="84"/>
    </row>
    <row r="24" spans="1:3" ht="114.75" customHeight="1">
      <c r="A24" s="153" t="s">
        <v>81</v>
      </c>
      <c r="B24" s="75" t="s">
        <v>164</v>
      </c>
      <c r="C24" s="60" t="s">
        <v>167</v>
      </c>
    </row>
    <row r="25" spans="1:3" ht="78.75">
      <c r="A25" s="159"/>
      <c r="B25" s="75" t="s">
        <v>157</v>
      </c>
      <c r="C25" s="60" t="s">
        <v>165</v>
      </c>
    </row>
    <row r="26" spans="1:3" ht="111.75" customHeight="1" thickBot="1">
      <c r="A26" s="105"/>
      <c r="B26" s="77" t="s">
        <v>166</v>
      </c>
      <c r="C26" s="66"/>
    </row>
    <row r="27" spans="1:3" ht="15.75">
      <c r="A27" s="89" t="s">
        <v>36</v>
      </c>
      <c r="B27" s="83"/>
      <c r="C27" s="107"/>
    </row>
    <row r="28" spans="1:3" ht="111" thickBot="1">
      <c r="A28" s="92" t="s">
        <v>37</v>
      </c>
      <c r="B28" s="77" t="s">
        <v>175</v>
      </c>
      <c r="C28" s="66" t="s">
        <v>63</v>
      </c>
    </row>
    <row r="29" spans="1:3" ht="15.75">
      <c r="A29" s="89" t="s">
        <v>38</v>
      </c>
      <c r="B29" s="83"/>
      <c r="C29" s="84"/>
    </row>
    <row r="30" spans="1:3" ht="47.25">
      <c r="A30" s="153" t="s">
        <v>39</v>
      </c>
      <c r="B30" s="140" t="s">
        <v>176</v>
      </c>
      <c r="C30" s="60" t="s">
        <v>173</v>
      </c>
    </row>
    <row r="31" spans="1:3" ht="25.5" customHeight="1" thickBot="1">
      <c r="A31" s="154"/>
      <c r="B31" s="144"/>
      <c r="C31" s="66" t="s">
        <v>174</v>
      </c>
    </row>
    <row r="32" spans="1:3" ht="15.75">
      <c r="A32" s="89" t="s">
        <v>40</v>
      </c>
      <c r="B32" s="83"/>
      <c r="C32" s="84"/>
    </row>
    <row r="33" spans="1:3">
      <c r="A33" s="153" t="s">
        <v>41</v>
      </c>
      <c r="B33" s="140" t="s">
        <v>177</v>
      </c>
      <c r="C33" s="145" t="s">
        <v>178</v>
      </c>
    </row>
    <row r="34" spans="1:3" s="45" customFormat="1" ht="228.75" customHeight="1" thickBot="1">
      <c r="A34" s="154"/>
      <c r="B34" s="144"/>
      <c r="C34" s="167"/>
    </row>
    <row r="35" spans="1:3" s="45" customFormat="1">
      <c r="B35" s="47"/>
      <c r="C35" s="47"/>
    </row>
    <row r="36" spans="1:3" s="45" customFormat="1">
      <c r="B36" s="47"/>
      <c r="C36" s="47"/>
    </row>
  </sheetData>
  <mergeCells count="11">
    <mergeCell ref="A1:C1"/>
    <mergeCell ref="A3:C3"/>
    <mergeCell ref="A5:B5"/>
    <mergeCell ref="B30:B31"/>
    <mergeCell ref="B33:B34"/>
    <mergeCell ref="C33:C34"/>
    <mergeCell ref="A33:A34"/>
    <mergeCell ref="A14:A15"/>
    <mergeCell ref="A20:A21"/>
    <mergeCell ref="A24:A25"/>
    <mergeCell ref="A30:A3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dimension ref="A1:D35"/>
  <sheetViews>
    <sheetView topLeftCell="A28" zoomScale="80" zoomScaleNormal="80" workbookViewId="0">
      <selection activeCell="E6" sqref="E6"/>
    </sheetView>
  </sheetViews>
  <sheetFormatPr defaultRowHeight="15"/>
  <cols>
    <col min="1" max="1" width="46.42578125" style="44" customWidth="1"/>
    <col min="2" max="2" width="80.5703125" style="44" customWidth="1"/>
    <col min="3" max="3" width="77.28515625" style="44" customWidth="1"/>
    <col min="4" max="16384" width="9.140625" style="44"/>
  </cols>
  <sheetData>
    <row r="1" spans="1:4" ht="17.25" customHeight="1" thickBot="1">
      <c r="A1" s="149" t="s">
        <v>17</v>
      </c>
      <c r="B1" s="150"/>
      <c r="C1" s="150"/>
    </row>
    <row r="2" spans="1:4">
      <c r="A2" s="53" t="s">
        <v>25</v>
      </c>
      <c r="B2" s="54"/>
      <c r="C2" s="55"/>
    </row>
    <row r="3" spans="1:4" ht="90.75" customHeight="1" thickBot="1">
      <c r="A3" s="147" t="s">
        <v>179</v>
      </c>
      <c r="B3" s="148"/>
      <c r="C3" s="146"/>
    </row>
    <row r="4" spans="1:4" ht="18.75" customHeight="1" thickBot="1">
      <c r="A4" s="130" t="s">
        <v>85</v>
      </c>
      <c r="B4" s="131"/>
      <c r="C4" s="132" t="s">
        <v>94</v>
      </c>
    </row>
    <row r="5" spans="1:4" ht="48.75" customHeight="1">
      <c r="A5" s="119"/>
      <c r="B5" s="61"/>
      <c r="C5" s="102" t="s">
        <v>181</v>
      </c>
      <c r="D5" s="51"/>
    </row>
    <row r="6" spans="1:4" ht="166.5" customHeight="1">
      <c r="A6" s="163" t="s">
        <v>180</v>
      </c>
      <c r="B6" s="164"/>
      <c r="C6" s="102" t="s">
        <v>182</v>
      </c>
      <c r="D6" s="51"/>
    </row>
    <row r="7" spans="1:4" ht="117" customHeight="1" thickBot="1">
      <c r="A7" s="96"/>
      <c r="B7" s="120"/>
      <c r="C7" s="101" t="s">
        <v>183</v>
      </c>
      <c r="D7" s="51"/>
    </row>
    <row r="8" spans="1:4" ht="23.25" customHeight="1" thickBot="1">
      <c r="A8" s="129"/>
      <c r="B8" s="125" t="s">
        <v>85</v>
      </c>
      <c r="C8" s="126" t="s">
        <v>94</v>
      </c>
      <c r="D8" s="51"/>
    </row>
    <row r="9" spans="1:4" s="45" customFormat="1" ht="15" customHeight="1">
      <c r="A9" s="78" t="s">
        <v>26</v>
      </c>
      <c r="B9" s="73"/>
      <c r="C9" s="56"/>
    </row>
    <row r="10" spans="1:4" s="45" customFormat="1" ht="162" customHeight="1" thickBot="1">
      <c r="A10" s="77" t="s">
        <v>27</v>
      </c>
      <c r="B10" s="77" t="s">
        <v>184</v>
      </c>
      <c r="C10" s="66" t="s">
        <v>199</v>
      </c>
    </row>
    <row r="11" spans="1:4" s="45" customFormat="1" ht="15" customHeight="1">
      <c r="A11" s="78" t="s">
        <v>28</v>
      </c>
      <c r="B11" s="67"/>
      <c r="C11" s="79"/>
    </row>
    <row r="12" spans="1:4" ht="273" customHeight="1" thickBot="1">
      <c r="A12" s="77" t="s">
        <v>29</v>
      </c>
      <c r="B12" s="116" t="s">
        <v>185</v>
      </c>
      <c r="C12" s="66" t="s">
        <v>196</v>
      </c>
    </row>
    <row r="13" spans="1:4" ht="15.75">
      <c r="A13" s="78" t="s">
        <v>30</v>
      </c>
      <c r="B13" s="83"/>
      <c r="C13" s="84"/>
    </row>
    <row r="14" spans="1:4" ht="63.75" thickBot="1">
      <c r="A14" s="85" t="s">
        <v>31</v>
      </c>
      <c r="B14" s="85" t="s">
        <v>188</v>
      </c>
      <c r="C14" s="66" t="s">
        <v>63</v>
      </c>
    </row>
    <row r="15" spans="1:4" ht="15.75">
      <c r="A15" s="78" t="s">
        <v>42</v>
      </c>
      <c r="B15" s="83"/>
      <c r="C15" s="84"/>
    </row>
    <row r="16" spans="1:4" ht="224.25" customHeight="1">
      <c r="A16" s="75" t="s">
        <v>32</v>
      </c>
      <c r="B16" s="75" t="s">
        <v>195</v>
      </c>
      <c r="C16" s="121" t="s">
        <v>200</v>
      </c>
    </row>
    <row r="17" spans="1:3" ht="305.25" customHeight="1" thickBot="1">
      <c r="A17" s="77"/>
      <c r="B17" s="77"/>
      <c r="C17" s="66" t="s">
        <v>201</v>
      </c>
    </row>
    <row r="18" spans="1:3" ht="15.75">
      <c r="A18" s="78" t="s">
        <v>33</v>
      </c>
      <c r="B18" s="83"/>
      <c r="C18" s="84"/>
    </row>
    <row r="19" spans="1:3" ht="140.25" customHeight="1">
      <c r="A19" s="75" t="s">
        <v>43</v>
      </c>
      <c r="B19" s="75" t="s">
        <v>186</v>
      </c>
      <c r="C19" s="122" t="s">
        <v>187</v>
      </c>
    </row>
    <row r="20" spans="1:3" ht="147" customHeight="1" thickBot="1">
      <c r="A20" s="77"/>
      <c r="B20" s="77"/>
      <c r="C20" s="123" t="s">
        <v>202</v>
      </c>
    </row>
    <row r="21" spans="1:3" ht="15.75">
      <c r="A21" s="78" t="s">
        <v>34</v>
      </c>
      <c r="B21" s="83"/>
      <c r="C21" s="84"/>
    </row>
    <row r="22" spans="1:3" ht="213" customHeight="1">
      <c r="A22" s="142" t="s">
        <v>44</v>
      </c>
      <c r="B22" s="113" t="s">
        <v>194</v>
      </c>
      <c r="C22" s="60" t="s">
        <v>197</v>
      </c>
    </row>
    <row r="23" spans="1:3" ht="162" customHeight="1" thickBot="1">
      <c r="A23" s="143"/>
      <c r="B23" s="124"/>
      <c r="C23" s="66" t="s">
        <v>198</v>
      </c>
    </row>
    <row r="24" spans="1:3" ht="15.75">
      <c r="A24" s="78" t="s">
        <v>35</v>
      </c>
      <c r="B24" s="83"/>
      <c r="C24" s="84"/>
    </row>
    <row r="25" spans="1:3" ht="95.25" thickBot="1">
      <c r="A25" s="77" t="s">
        <v>81</v>
      </c>
      <c r="B25" s="77" t="s">
        <v>189</v>
      </c>
      <c r="C25" s="66" t="s">
        <v>63</v>
      </c>
    </row>
    <row r="26" spans="1:3" ht="15.75">
      <c r="A26" s="78" t="s">
        <v>36</v>
      </c>
      <c r="B26" s="83"/>
      <c r="C26" s="107"/>
    </row>
    <row r="27" spans="1:3" ht="95.25" thickBot="1">
      <c r="A27" s="77" t="s">
        <v>37</v>
      </c>
      <c r="B27" s="77" t="s">
        <v>190</v>
      </c>
      <c r="C27" s="66" t="s">
        <v>63</v>
      </c>
    </row>
    <row r="28" spans="1:3" ht="15.75">
      <c r="A28" s="78" t="s">
        <v>38</v>
      </c>
      <c r="B28" s="83"/>
      <c r="C28" s="84"/>
    </row>
    <row r="29" spans="1:3" ht="110.25">
      <c r="A29" s="140" t="s">
        <v>39</v>
      </c>
      <c r="B29" s="140" t="s">
        <v>191</v>
      </c>
      <c r="C29" s="60" t="s">
        <v>192</v>
      </c>
    </row>
    <row r="30" spans="1:3" ht="73.5" customHeight="1" thickBot="1">
      <c r="A30" s="144"/>
      <c r="B30" s="144"/>
      <c r="C30" s="66"/>
    </row>
    <row r="31" spans="1:3" ht="15.75">
      <c r="A31" s="78" t="s">
        <v>40</v>
      </c>
      <c r="B31" s="83"/>
      <c r="C31" s="84"/>
    </row>
    <row r="32" spans="1:3">
      <c r="A32" s="140" t="s">
        <v>41</v>
      </c>
      <c r="B32" s="140" t="s">
        <v>193</v>
      </c>
      <c r="C32" s="145" t="s">
        <v>63</v>
      </c>
    </row>
    <row r="33" spans="1:3" s="45" customFormat="1" ht="169.5" customHeight="1" thickBot="1">
      <c r="A33" s="144"/>
      <c r="B33" s="144"/>
      <c r="C33" s="167"/>
    </row>
    <row r="34" spans="1:3" s="45" customFormat="1">
      <c r="B34" s="47"/>
      <c r="C34" s="47"/>
    </row>
    <row r="35" spans="1:3" s="45" customFormat="1">
      <c r="B35" s="47"/>
      <c r="C35" s="47"/>
    </row>
  </sheetData>
  <mergeCells count="9">
    <mergeCell ref="A32:A33"/>
    <mergeCell ref="B32:B33"/>
    <mergeCell ref="C32:C33"/>
    <mergeCell ref="A1:C1"/>
    <mergeCell ref="A3:C3"/>
    <mergeCell ref="A6:B6"/>
    <mergeCell ref="A22:A23"/>
    <mergeCell ref="A29:A30"/>
    <mergeCell ref="B29:B3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Exhibit 9 Scorecard</vt:lpstr>
      <vt:lpstr>Fall 2008 to Spring 2009</vt:lpstr>
      <vt:lpstr>Fall 2009</vt:lpstr>
      <vt:lpstr>Spring 2010</vt:lpstr>
      <vt:lpstr>Fall 2010</vt:lpstr>
      <vt:lpstr>Spring 2011</vt:lpstr>
    </vt:vector>
  </TitlesOfParts>
  <Company>Plattsburgh State University of New York</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Chuo-Hsuan Lee</dc:creator>
  <cp:lastModifiedBy>Chuo-Hsuan Lee</cp:lastModifiedBy>
  <cp:lastPrinted>2011-10-19T16:05:53Z</cp:lastPrinted>
  <dcterms:created xsi:type="dcterms:W3CDTF">2011-10-16T21:19:45Z</dcterms:created>
  <dcterms:modified xsi:type="dcterms:W3CDTF">2012-02-21T18:28:20Z</dcterms:modified>
</cp:coreProperties>
</file>